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9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<sst xmlns="http://schemas.openxmlformats.org/spreadsheetml/2006/main" count="1382" uniqueCount="502">
  <si>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</si>
  <si>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</si>
  <si>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</si>
  <si>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</si>
  <si>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</si>
  <si>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</si>
  <si>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</si>
  <si>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</si>
  <si>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</si>
  <si>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</si>
  <si>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</si>
  <si>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</si>
  <si>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</si>
  <si>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</si>
  <si>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</si>
  <si>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四、城乡社区支出</t>
  </si>
  <si>
    <t>五、单位资金</t>
  </si>
  <si>
    <t>五、农林水支出</t>
  </si>
  <si>
    <t>1、事业收入</t>
  </si>
  <si>
    <t>六、住房保障支出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</si>
  <si>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</si>
  <si>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</si>
  <si>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</si>
  <si>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</si>
  <si>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</si>
  <si>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</si>
  <si>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</si>
  <si>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</si>
  <si>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</si>
  <si>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</si>
  <si>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</si>
  <si>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</si>
  <si>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</si>
  <si>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</si>
  <si>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</si>
  <si>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</si>
  <si>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</si>
  <si>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</si>
  <si>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</si>
  <si>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</si>
  <si>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</si>
  <si>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</si>
  <si>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</si>
  <si>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</si>
  <si>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</si>
  <si>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</si>
  <si>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</si>
  <si>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</si>
  <si>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</si>
  <si>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</si>
  <si>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</si>
  <si>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120001</t>
  </si>
  <si>
    <t>德宏傣族景颇族自治州住房和城乡建设局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</si>
  <si>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</si>
  <si>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</si>
  <si>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</si>
  <si>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</si>
  <si>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</si>
  <si>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</si>
  <si>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</si>
  <si>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</si>
  <si>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</si>
  <si>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</si>
  <si>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</si>
  <si>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</si>
  <si>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</si>
  <si>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</si>
  <si>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</si>
  <si>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</si>
  <si>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</si>
  <si>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</si>
  <si>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</si>
  <si>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>20199</t>
  </si>
  <si>
    <t>其他一般公共服务支出</t>
  </si>
  <si>
    <t>2019999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</si>
  <si>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</si>
  <si>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</si>
  <si>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</si>
  <si>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</si>
  <si>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</si>
  <si>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</si>
  <si>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</si>
  <si>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</si>
  <si>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</si>
  <si>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</si>
  <si>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</si>
  <si>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</si>
  <si>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</si>
  <si>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</si>
  <si>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</si>
  <si>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</si>
  <si>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</si>
  <si>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</si>
  <si>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</si>
  <si>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</si>
  <si>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</si>
  <si>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</si>
  <si>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</si>
  <si>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</si>
  <si>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</si>
  <si>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</si>
  <si>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</si>
  <si>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</si>
  <si>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</si>
  <si>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</si>
  <si>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</si>
  <si>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213</t>
  </si>
  <si>
    <t>农林水支出</t>
  </si>
  <si>
    <t>21305</t>
  </si>
  <si>
    <t>巩固脱贫攻坚成果衔接乡村振兴</t>
  </si>
  <si>
    <t>2130504</t>
  </si>
  <si>
    <t>农村基础设施建设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</si>
  <si>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</si>
  <si>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</si>
  <si>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</si>
  <si>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</si>
  <si>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</si>
  <si>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</si>
  <si>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</si>
  <si>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</si>
  <si>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</si>
  <si>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</si>
  <si>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</si>
  <si>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</si>
  <si>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</si>
  <si>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</si>
  <si>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</si>
  <si>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（二)社会保障和就业支出</t>
  </si>
  <si>
    <t>（三）国有资本经营预算拨款</t>
  </si>
  <si>
    <t xml:space="preserve"> (三)卫生健康支出</t>
  </si>
  <si>
    <t>二、上年结转</t>
  </si>
  <si>
    <t xml:space="preserve"> (四)城乡社区支出</t>
  </si>
  <si>
    <t xml:space="preserve"> (五)农林水支出</t>
  </si>
  <si>
    <t>（六）住房保障支出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</si>
  <si>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</si>
  <si>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</si>
  <si>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</si>
  <si>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</si>
  <si>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</si>
  <si>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</si>
  <si>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</si>
  <si>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</si>
  <si>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</si>
  <si>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</si>
  <si>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</si>
  <si>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</si>
  <si>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</si>
  <si>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</si>
  <si>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</si>
  <si>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</si>
  <si>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</si>
  <si>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</si>
  <si>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</si>
  <si>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</si>
  <si>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</si>
  <si>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</si>
  <si>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</si>
  <si>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</si>
  <si>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</si>
  <si>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</si>
  <si>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</si>
  <si>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</si>
  <si>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</si>
  <si>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</si>
  <si>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</si>
  <si>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</si>
  <si>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</si>
  <si>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</si>
  <si>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</si>
  <si>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</si>
  <si>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</si>
  <si>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</si>
  <si>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</si>
  <si>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533100210000000002574</t>
  </si>
  <si>
    <t>行政人员支出工资</t>
  </si>
  <si>
    <t>30101</t>
  </si>
  <si>
    <t>基本工资</t>
  </si>
  <si>
    <t>533100210000000002575</t>
  </si>
  <si>
    <t>事业人员支出工资</t>
  </si>
  <si>
    <t>30102</t>
  </si>
  <si>
    <t>津贴补贴</t>
  </si>
  <si>
    <t>533100231100001441870</t>
  </si>
  <si>
    <t>绩效奖励行政</t>
  </si>
  <si>
    <t>30103</t>
  </si>
  <si>
    <t>奖金</t>
  </si>
  <si>
    <t>30107</t>
  </si>
  <si>
    <t>绩效工资</t>
  </si>
  <si>
    <t>533100231100001441871</t>
  </si>
  <si>
    <t>绩效奖励事业</t>
  </si>
  <si>
    <t>533100210000000002576</t>
  </si>
  <si>
    <t>社会保障缴费</t>
  </si>
  <si>
    <t>30108</t>
  </si>
  <si>
    <t>机关事业单位基本养老保险缴费</t>
  </si>
  <si>
    <t>30110</t>
  </si>
  <si>
    <t>职工基本医疗保险缴费</t>
  </si>
  <si>
    <t>533100231100001087505</t>
  </si>
  <si>
    <t>退休公务员医疗费</t>
  </si>
  <si>
    <t>30111</t>
  </si>
  <si>
    <t>公务员医疗补助缴费</t>
  </si>
  <si>
    <t>30112</t>
  </si>
  <si>
    <t>其他社会保障缴费</t>
  </si>
  <si>
    <t>533100210000000002577</t>
  </si>
  <si>
    <t>30113</t>
  </si>
  <si>
    <t>533100251100004074532</t>
  </si>
  <si>
    <t>编外人员经费</t>
  </si>
  <si>
    <t>30199</t>
  </si>
  <si>
    <t>其他工资福利支出</t>
  </si>
  <si>
    <t>533100221100000390001</t>
  </si>
  <si>
    <t>公用经费安排的工会经费</t>
  </si>
  <si>
    <t>30228</t>
  </si>
  <si>
    <t>工会经费</t>
  </si>
  <si>
    <t>533100210000000002580</t>
  </si>
  <si>
    <t>一般公用经费</t>
  </si>
  <si>
    <t>30229</t>
  </si>
  <si>
    <t>福利费</t>
  </si>
  <si>
    <t>533100210000000002579</t>
  </si>
  <si>
    <t>退休公用经费</t>
  </si>
  <si>
    <t>30201</t>
  </si>
  <si>
    <t>办公费</t>
  </si>
  <si>
    <t>533100231100001087506</t>
  </si>
  <si>
    <t>公务交通补贴（行政）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</si>
  <si>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</si>
  <si>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</si>
  <si>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</si>
  <si>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</si>
  <si>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</si>
  <si>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</si>
  <si>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</si>
  <si>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</si>
  <si>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非税征管成本补助经费</t>
  </si>
  <si>
    <t>专项业务类</t>
  </si>
  <si>
    <t>533100251100003731218</t>
  </si>
  <si>
    <t>领导干部房产查核系统密码安全评估改造升级维护经费</t>
  </si>
  <si>
    <t>533100241100002110216</t>
  </si>
  <si>
    <t>30207</t>
  </si>
  <si>
    <t>邮电费</t>
  </si>
  <si>
    <t>30213</t>
  </si>
  <si>
    <t>维修（护）费</t>
  </si>
  <si>
    <t>30227</t>
  </si>
  <si>
    <t>委托业务费</t>
  </si>
  <si>
    <t>31002</t>
  </si>
  <si>
    <t>办公设备购置</t>
  </si>
  <si>
    <t>31007</t>
  </si>
  <si>
    <t>信息网络及软件购置更新</t>
  </si>
  <si>
    <t>示范村寨基础设施项目专项资金</t>
  </si>
  <si>
    <t>民生类</t>
  </si>
  <si>
    <t>533100210000000003321</t>
  </si>
  <si>
    <t>30905</t>
  </si>
  <si>
    <t>基础设施建设</t>
  </si>
  <si>
    <t>住房和城乡建设业务保障工作经费</t>
  </si>
  <si>
    <t>533100231100001075289</t>
  </si>
  <si>
    <t>30202</t>
  </si>
  <si>
    <t>印刷费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</si>
  <si>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</si>
  <si>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</si>
  <si>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</si>
  <si>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</si>
  <si>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</si>
  <si>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</si>
  <si>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</si>
  <si>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</si>
  <si>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30214</t>
  </si>
  <si>
    <t>租赁费</t>
  </si>
  <si>
    <t>30215</t>
  </si>
  <si>
    <t>会议费</t>
  </si>
  <si>
    <t>30216</t>
  </si>
  <si>
    <t>培训费</t>
  </si>
  <si>
    <t>30217</t>
  </si>
  <si>
    <t>30218</t>
  </si>
  <si>
    <t>专用材料费</t>
  </si>
  <si>
    <t>30231</t>
  </si>
  <si>
    <t>公务用车运行维护费</t>
  </si>
  <si>
    <t>30299</t>
  </si>
  <si>
    <t>其他商品和服务支出</t>
  </si>
  <si>
    <t>30305</t>
  </si>
  <si>
    <t>生活补助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</si>
  <si>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</si>
  <si>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</si>
  <si>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</si>
  <si>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</si>
  <si>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</si>
  <si>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</si>
  <si>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</si>
  <si>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</si>
  <si>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</si>
  <si>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</si>
  <si>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</si>
  <si>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</si>
  <si>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专款专用，按时完成。基础设施主体工程建设完成率达到100%，受益人群覆盖率达到90%以上。</t>
  </si>
  <si>
    <t>产出指标</t>
  </si>
  <si>
    <t>数量指标</t>
  </si>
  <si>
    <t>主体工程完成率</t>
  </si>
  <si>
    <t>&gt;=</t>
  </si>
  <si>
    <t>100</t>
  </si>
  <si>
    <t>%</t>
  </si>
  <si>
    <t>定量指标</t>
  </si>
  <si>
    <t>反映主体工程完成情况。
主体工程完成率=（按计划完成主体工程的工程量/计划完成主体工程量）*100%。</t>
  </si>
  <si>
    <t>质量指标</t>
  </si>
  <si>
    <t>基础设施覆盖率</t>
  </si>
  <si>
    <t>=</t>
  </si>
  <si>
    <t>反映基础设施覆盖的比率</t>
  </si>
  <si>
    <t>时效指标</t>
  </si>
  <si>
    <t>支付完成时间</t>
  </si>
  <si>
    <t>2025</t>
  </si>
  <si>
    <t>年</t>
  </si>
  <si>
    <t>反映支付完成的时限</t>
  </si>
  <si>
    <t>效益指标</t>
  </si>
  <si>
    <t>社会效益</t>
  </si>
  <si>
    <t>受益人群覆盖率</t>
  </si>
  <si>
    <t>90</t>
  </si>
  <si>
    <t>反映项目设计受益人群或地区的实现情况。
受益人群覆盖率=（实际实现受益人群数/计划实现受益人群数）*100%</t>
  </si>
  <si>
    <t>人居环境提升</t>
  </si>
  <si>
    <t>得到提升</t>
  </si>
  <si>
    <t>是/否</t>
  </si>
  <si>
    <t>定性指标</t>
  </si>
  <si>
    <t>反映人居环境是否得到提升</t>
  </si>
  <si>
    <t>满意度指标</t>
  </si>
  <si>
    <t>服务对象满意度</t>
  </si>
  <si>
    <t>受益人群满意度</t>
  </si>
  <si>
    <t>95</t>
  </si>
  <si>
    <t>调查人群中对设施建设或设施运行的满意度。
受益人群覆盖率=（调查人群中对设施建设或设施运行的人数/问卷调查人数）*100%</t>
  </si>
  <si>
    <t>开展工会活动、慰问工会会员、保障工会会员的福利，工会会员满意度达到90%以上。</t>
  </si>
  <si>
    <t>开展工会活动</t>
  </si>
  <si>
    <t>1.00</t>
  </si>
  <si>
    <t>次</t>
  </si>
  <si>
    <t>反映工会活动的数量</t>
  </si>
  <si>
    <t>资金使用率</t>
  </si>
  <si>
    <t>反映资金的使用率</t>
  </si>
  <si>
    <t>成本指标</t>
  </si>
  <si>
    <t>经济成本指标</t>
  </si>
  <si>
    <t>&lt;=</t>
  </si>
  <si>
    <t>3.9</t>
  </si>
  <si>
    <t>万元</t>
  </si>
  <si>
    <t>反映经济成本的控制</t>
  </si>
  <si>
    <t>保障职工的福利</t>
  </si>
  <si>
    <t>有效保障</t>
  </si>
  <si>
    <t>反映职工利益的保障</t>
  </si>
  <si>
    <t>受益对象满意度</t>
  </si>
  <si>
    <t>反映受益群众的满意度</t>
  </si>
  <si>
    <t>2025年完成当年涉及环境及设施、硬件设备、软件及应用、密评费用四项改造任务；并维持当年查核工作的正常运转。</t>
  </si>
  <si>
    <t>完成4项改造</t>
  </si>
  <si>
    <t>项</t>
  </si>
  <si>
    <t>反映改造的项目</t>
  </si>
  <si>
    <t>领导干部查核系统运维数</t>
  </si>
  <si>
    <t>反映领导干部查核系统运维数情况</t>
  </si>
  <si>
    <t>反映资金的使用情况</t>
  </si>
  <si>
    <t>系统运维服务达标率</t>
  </si>
  <si>
    <t>反映系统运维服务情况</t>
  </si>
  <si>
    <t>查核时限</t>
  </si>
  <si>
    <t>10</t>
  </si>
  <si>
    <t>天</t>
  </si>
  <si>
    <t>反映查核时限</t>
  </si>
  <si>
    <t>政府信息公开，领导干部个人公正廉洁</t>
  </si>
  <si>
    <t>提升</t>
  </si>
  <si>
    <t>反映工作运转的效率</t>
  </si>
  <si>
    <t>可持续影响</t>
  </si>
  <si>
    <t>领导干部查核系统正常运行时长</t>
  </si>
  <si>
    <t>24</t>
  </si>
  <si>
    <t>小时</t>
  </si>
  <si>
    <t>反映系统运行时长</t>
  </si>
  <si>
    <t>受益对象满意度达到90%以上</t>
  </si>
  <si>
    <t>反映受益对象满意度</t>
  </si>
  <si>
    <t>（一）全力促进房地产市场止跌回稳。一是全面推进保交房，紧盯项目建设、竣工验收和交房办证等关键节点，倒排工期、优化措施、挂图作战，2025年实现100%交付。二是要结合白名单工作，大抓项目开工，重点加强省级（嘉沣城市广场项目）和州级（7个项目）重点项目的跟踪服务，加快建立房地产项目审批协调机制，实行“一家牵头、并联审批、限时办结”，减少企业项目报批时间和环节，减轻企业负担，降低企业办事成本，针对在建房地产项目，符合白名单的做到“应贷尽贷”，着力解决房地产项目融资难问题。三是结合配售型保障性住房需求摸底情况，五县市联动、协会组织，机关事业、国企等单位跨区域、跨楼盘团购商品住房，推动商品住房“以旧换新”落地，提升二手房和新房市场良性互动。四是做好房地产市场止跌回稳，加强监测和经济市场分析，稳定市场预期。
（二）全力提升城市污水集中收集处理能力。一是要包装好项目、大项目，最大程度争取项目资金支持。加快城乡供水一体化项目包装，推动全州城乡供水、污水项目的实施和运行。二是加快推进现有城市生活污水处理厂新建和扩容工程，切实解决污水处理厂满负荷或超负荷运行现状，进一步提高生活污水处置能力。三是全力推进污水处理厂配套管网建设。四是全面提升全州城市污水集中收集率。
（三）推进建筑业提质增效。加快实施百日攻坚行动，严格落实4项机制，尤其是万名干部助企服务机制，进一步完善四张清单，推动全州建筑业提质增效。
（四）扎实推进绿美城市建设。一是加强绿化管养工作和外来入侵物种防治，持续深化城市生态修复工作。二是做好项目储备，项目清单化推进项目建设。三是持续深化城市生态修复工作，提升城市绿化品质。
（五）全力保障住建领域各行业安全生产。一是提高政治站位，强化组织领导。二是压实工作责任，强化过程监督。三是扎实推进建筑垃圾减量化工作。</t>
  </si>
  <si>
    <t>城乡建设业务管理工作会议</t>
  </si>
  <si>
    <t>反映城乡建设业务管理工作会议的开展情况</t>
  </si>
  <si>
    <t>实地调研检查督导</t>
  </si>
  <si>
    <t>反映开展实地调研检查督导情况</t>
  </si>
  <si>
    <t>建筑工程系列初中级职称评审</t>
  </si>
  <si>
    <t>反映建筑工程的初中级职称评审的开展情况</t>
  </si>
  <si>
    <t>城乡建设业务培训宣传工作</t>
  </si>
  <si>
    <t>反映城乡建设业务培训宣传工作</t>
  </si>
  <si>
    <t>资助金使用率</t>
  </si>
  <si>
    <t>反映建筑工程系列初中级职称评审通过率</t>
  </si>
  <si>
    <t>完成时间</t>
  </si>
  <si>
    <t>反映完成的时间</t>
  </si>
  <si>
    <t>维护社会稳定、消除缓解房地产领域纠纷</t>
  </si>
  <si>
    <t>有效稳定</t>
  </si>
  <si>
    <t>促进住建产业健康发展</t>
  </si>
  <si>
    <t>提高建筑节能减碳水平、全面建成绿色建筑</t>
  </si>
  <si>
    <t>有效提高</t>
  </si>
  <si>
    <t>提高建筑专业技术工作人员专业水平</t>
  </si>
  <si>
    <t>提高全州工程质量生产安全</t>
  </si>
  <si>
    <t>营造良好的知法、学法、守法、用法氛围</t>
  </si>
  <si>
    <t>有效营造</t>
  </si>
  <si>
    <t>受益满意度</t>
  </si>
  <si>
    <t>85</t>
  </si>
  <si>
    <t>反映受益对象的满意度</t>
  </si>
  <si>
    <t>预算06表</t>
  </si>
  <si>
    <t>2025年部门政府性基金预算支出预算表</t>
  </si>
  <si>
    <t>政府性基金预算支出</t>
  </si>
  <si>
    <t>注：本单位本年度无此项预算，故公开空表。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</si>
  <si>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</si>
  <si>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</si>
  <si>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</si>
  <si>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</si>
  <si>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</si>
  <si>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</si>
  <si>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</si>
  <si>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</si>
  <si>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</si>
  <si>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</si>
  <si>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</si>
  <si>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</si>
  <si>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 xml:space="preserve">     住房和城乡建设业务保障工作经费</t>
  </si>
  <si>
    <t>复印纸</t>
  </si>
  <si>
    <t>家具和用具</t>
  </si>
  <si>
    <t>件</t>
  </si>
  <si>
    <t>家具</t>
  </si>
  <si>
    <t>套</t>
  </si>
  <si>
    <t>公务用车</t>
  </si>
  <si>
    <t>金融服务</t>
  </si>
  <si>
    <t>保安服务</t>
  </si>
  <si>
    <t>社会服务</t>
  </si>
  <si>
    <t>办公设备</t>
  </si>
  <si>
    <t>设备</t>
  </si>
  <si>
    <t>维修和保养服务</t>
  </si>
  <si>
    <t>预算08表</t>
  </si>
  <si>
    <t>2025年部门政府购买服务预算表</t>
  </si>
  <si>
    <t>政府购买服务项目</t>
  </si>
  <si>
    <t>政府购买服务目录</t>
  </si>
  <si>
    <t>公务用车维修、加油</t>
  </si>
  <si>
    <t>B1101 维修保养服务</t>
  </si>
  <si>
    <t>B1102 物业管理服务</t>
  </si>
  <si>
    <t>公务用车保险</t>
  </si>
  <si>
    <t>B1107 其他适合通过市场化方式提供的后勤服务</t>
  </si>
  <si>
    <t>预算09-1表</t>
  </si>
  <si>
    <t>2025年州对下转移支付预算表</t>
  </si>
  <si>
    <t>单位名称（项目）</t>
  </si>
  <si>
    <t>政府性基金</t>
  </si>
  <si>
    <t>芒市</t>
  </si>
  <si>
    <t>梁河</t>
  </si>
  <si>
    <t>盈江</t>
  </si>
  <si>
    <t>陇川</t>
  </si>
  <si>
    <t>瑞丽</t>
  </si>
  <si>
    <t xml:space="preserve">     州级从公积金增值收益中提计城镇保障性安居工程专项补助资金</t>
  </si>
  <si>
    <t xml:space="preserve">     个人购房一次性补贴经费</t>
  </si>
  <si>
    <t>预算09-2表</t>
  </si>
  <si>
    <t>2025年州对下转移支付绩效目标表</t>
  </si>
  <si>
    <t>完成以往年度保障性安居工程任务，圆满完成上级下达保障性安居工程年度目标任务，使受益群众的准确性达到100%，保障低收入人群住房，使受益群众满意度达到90%以上，提升老旧小区及棚户改造小区的人居生活环境，</t>
  </si>
  <si>
    <t>老旧小区改造开工率</t>
  </si>
  <si>
    <t>反映老旧小区的开工情况</t>
  </si>
  <si>
    <t>租赁租房补贴发放率</t>
  </si>
  <si>
    <t>反映租赁住房补贴发放的情况</t>
  </si>
  <si>
    <t>保障性住房竣工验收合格率</t>
  </si>
  <si>
    <t>反映保障性住房竣工验收合格率</t>
  </si>
  <si>
    <t>改造对象准确率</t>
  </si>
  <si>
    <t>反改造对象的准确性</t>
  </si>
  <si>
    <t>工作完成时限</t>
  </si>
  <si>
    <t>反映工作完成及时性</t>
  </si>
  <si>
    <t>600</t>
  </si>
  <si>
    <t>反映补助的经济成本</t>
  </si>
  <si>
    <t>保障低收入人群住房</t>
  </si>
  <si>
    <t>保障</t>
  </si>
  <si>
    <t>反映提高低收入人群住房保障情况</t>
  </si>
  <si>
    <t>受益群众满意度</t>
  </si>
  <si>
    <t>反映受益群众的满意度情况</t>
  </si>
  <si>
    <t>完成个人购房一次性补贴经费的发放，有效提高购房积极性，兑现准确率达到90%以上，提高人们对政策的知晓率。</t>
  </si>
  <si>
    <t>符合个人购房一次性补贴兑付数</t>
  </si>
  <si>
    <t>3483</t>
  </si>
  <si>
    <t>户</t>
  </si>
  <si>
    <t>反映符合个人购房一次性补贴兑付数</t>
  </si>
  <si>
    <t>兑现准确率</t>
  </si>
  <si>
    <t>反映补助准确发放的情况</t>
  </si>
  <si>
    <t>个人购房一次性补贴及时兑付</t>
  </si>
  <si>
    <t>按时兑付</t>
  </si>
  <si>
    <t>反映符合个人购房一次性补贴按时兑付</t>
  </si>
  <si>
    <t>1649.7</t>
  </si>
  <si>
    <t>反映补贴成本的最低值</t>
  </si>
  <si>
    <t>提高购房积极性</t>
  </si>
  <si>
    <t>反映购买的积极性</t>
  </si>
  <si>
    <t>政策知晓率</t>
  </si>
  <si>
    <t>反映人们对政策的了解情况</t>
  </si>
  <si>
    <t>反受益对象的满意度</t>
  </si>
  <si>
    <t>预算10表</t>
  </si>
  <si>
    <t>2025年新增资产配置表</t>
  </si>
  <si>
    <t>单位名称：德宏傣族景颇族自治州住房和城乡建设局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</si>
  <si>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</si>
  <si>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</si>
  <si>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</si>
  <si>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</si>
  <si>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</si>
  <si>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</si>
  <si>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</si>
  <si>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</si>
  <si>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</si>
  <si>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</si>
  <si>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t>2025年上级转移支付补助项目支出预算表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</si>
  <si>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</si>
  <si>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</si>
  <si>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</si>
  <si>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</si>
  <si>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</si>
  <si>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</si>
  <si>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</si>
  <si>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</si>
  <si>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</si>
  <si>
    <t>312 民生类</t>
  </si>
  <si>
    <t>322 民生类</t>
  </si>
  <si>
    <t>州级从公积金增值收益中提计城镇保障性安居工程专项补助资金</t>
  </si>
  <si>
    <t>对下</t>
  </si>
  <si>
    <t>个人购房一次性补贴经费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</si>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</sst>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  <xf numFmtId="0" fontId="8" fillId="0" borderId="0">
      <alignment vertical="top"/>
      <protection locked="0"/>
    </xf>
  </cellStyleXfs>
  <cellXfs count="185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178" fontId="5" fillId="0" borderId="4" xfId="54" applyNumberFormat="1" applyFont="1" applyBorder="1">
      <alignment horizontal="right" vertical="center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/>
    </xf>
    <xf numFmtId="49" fontId="5" fillId="0" borderId="7" xfId="53" applyNumberFormat="1" applyFont="1" applyBorder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vertical="top"/>
    </xf>
    <xf numFmtId="0" fontId="15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178" fontId="5" fillId="0" borderId="15" xfId="54" applyNumberFormat="1" applyFont="1" applyBorder="1">
      <alignment horizontal="right" vertical="center"/>
    </xf>
    <xf numFmtId="178" fontId="5" fillId="0" borderId="14" xfId="54" applyNumberFormat="1" applyFont="1" applyBorder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/>
    </xf>
    <xf numFmtId="49" fontId="3" fillId="0" borderId="7" xfId="53" applyNumberFormat="1" applyFont="1" applyBorder="1">
      <alignment horizontal="left" vertical="center" wrapText="1"/>
    </xf>
    <xf numFmtId="43" fontId="3" fillId="0" borderId="7" xfId="0" applyNumberFormat="1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>
      <alignment vertical="center"/>
    </xf>
    <xf numFmtId="43" fontId="5" fillId="0" borderId="7" xfId="53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98" t="s">
        <v>0</v>
      </c>
    </row>
    <row r="3" ht="36" customHeight="1" spans="1:4">
      <c r="A3" s="44" t="s">
        <v>1</v>
      </c>
      <c r="B3" s="179"/>
      <c r="C3" s="179"/>
      <c r="D3" s="179"/>
    </row>
    <row r="4" ht="21" customHeight="1" spans="1:4">
      <c r="A4" s="93" t="str">
        <f>"单位名称："&amp;"德宏傣族景颇族自治州住房和城乡建设局"</f>
        <v>单位名称：德宏傣族景颇族自治州住房和城乡建设局</v>
      </c>
      <c r="B4" s="142"/>
      <c r="C4" s="142"/>
      <c r="D4" s="97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16" t="s">
        <v>5</v>
      </c>
      <c r="B6" s="16" t="s">
        <v>6</v>
      </c>
      <c r="C6" s="16" t="s">
        <v>7</v>
      </c>
      <c r="D6" s="16" t="s">
        <v>6</v>
      </c>
    </row>
    <row r="7" ht="19.5" customHeight="1" spans="1:4">
      <c r="A7" s="19"/>
      <c r="B7" s="19"/>
      <c r="C7" s="19"/>
      <c r="D7" s="19"/>
    </row>
    <row r="8" ht="25.4" customHeight="1" spans="1:4">
      <c r="A8" s="151" t="s">
        <v>8</v>
      </c>
      <c r="B8" s="130">
        <v>14296179.24</v>
      </c>
      <c r="C8" s="118" t="s">
        <v>9</v>
      </c>
      <c r="D8" s="130">
        <v>1643038</v>
      </c>
    </row>
    <row r="9" ht="25.4" customHeight="1" spans="1:4">
      <c r="A9" s="151" t="s">
        <v>10</v>
      </c>
      <c r="B9" s="130"/>
      <c r="C9" s="118" t="s">
        <v>11</v>
      </c>
      <c r="D9" s="130">
        <v>812115.69</v>
      </c>
    </row>
    <row r="10" ht="25.4" customHeight="1" spans="1:4">
      <c r="A10" s="151" t="s">
        <v>12</v>
      </c>
      <c r="B10" s="130"/>
      <c r="C10" s="118" t="s">
        <v>13</v>
      </c>
      <c r="D10" s="130">
        <v>522424.83</v>
      </c>
    </row>
    <row r="11" ht="25.4" customHeight="1" spans="1:4">
      <c r="A11" s="151" t="s">
        <v>14</v>
      </c>
      <c r="B11" s="92"/>
      <c r="C11" s="118" t="s">
        <v>15</v>
      </c>
      <c r="D11" s="130">
        <v>7795918</v>
      </c>
    </row>
    <row r="12" ht="25.4" customHeight="1" spans="1:4">
      <c r="A12" s="151" t="s">
        <v>16</v>
      </c>
      <c r="B12" s="130"/>
      <c r="C12" s="118" t="s">
        <v>17</v>
      </c>
      <c r="D12" s="130">
        <v>2955400</v>
      </c>
    </row>
    <row r="13" ht="25.4" customHeight="1" spans="1:4">
      <c r="A13" s="151" t="s">
        <v>18</v>
      </c>
      <c r="B13" s="92"/>
      <c r="C13" s="118" t="s">
        <v>19</v>
      </c>
      <c r="D13" s="130">
        <v>567282.72</v>
      </c>
    </row>
    <row r="14" ht="25.4" customHeight="1" spans="1:4">
      <c r="A14" s="151" t="s">
        <v>20</v>
      </c>
      <c r="B14" s="92"/>
      <c r="C14" s="118"/>
      <c r="D14" s="130"/>
    </row>
    <row r="15" ht="25.4" customHeight="1" spans="1:4">
      <c r="A15" s="151" t="s">
        <v>21</v>
      </c>
      <c r="B15" s="92"/>
      <c r="C15" s="118"/>
      <c r="D15" s="130"/>
    </row>
    <row r="16" ht="25.4" customHeight="1" spans="1:4">
      <c r="A16" s="180" t="s">
        <v>22</v>
      </c>
      <c r="B16" s="92"/>
      <c r="C16" s="118"/>
      <c r="D16" s="130"/>
    </row>
    <row r="17" ht="25.4" customHeight="1" spans="1:4">
      <c r="A17" s="180" t="s">
        <v>23</v>
      </c>
      <c r="B17" s="130"/>
      <c r="C17" s="118"/>
      <c r="D17" s="130"/>
    </row>
    <row r="18" ht="25.4" customHeight="1" spans="1:4">
      <c r="A18" s="181" t="s">
        <v>24</v>
      </c>
      <c r="B18" s="130">
        <v>14296179.24</v>
      </c>
      <c r="C18" s="152" t="s">
        <v>25</v>
      </c>
      <c r="D18" s="130">
        <v>14296179.24</v>
      </c>
    </row>
    <row r="19" ht="25.4" customHeight="1" spans="1:4">
      <c r="A19" s="180" t="s">
        <v>26</v>
      </c>
      <c r="B19" s="130"/>
      <c r="C19" s="151" t="s">
        <v>27</v>
      </c>
      <c r="D19" s="182"/>
    </row>
    <row r="20" ht="25.4" customHeight="1" spans="1:4">
      <c r="A20" s="183" t="s">
        <v>28</v>
      </c>
      <c r="B20" s="130"/>
      <c r="C20" s="149" t="s">
        <v>28</v>
      </c>
      <c r="D20" s="92"/>
    </row>
    <row r="21" ht="25.4" customHeight="1" spans="1:4">
      <c r="A21" s="183" t="s">
        <v>29</v>
      </c>
      <c r="B21" s="130"/>
      <c r="C21" s="149" t="s">
        <v>30</v>
      </c>
      <c r="D21" s="92"/>
    </row>
    <row r="22" ht="25.4" customHeight="1" spans="1:4">
      <c r="A22" s="184" t="s">
        <v>31</v>
      </c>
      <c r="B22" s="130">
        <v>14296179.24</v>
      </c>
      <c r="C22" s="152" t="s">
        <v>32</v>
      </c>
      <c r="D22" s="92">
        <v>14296179.24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B17" sqref="B17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6" t="s">
        <v>387</v>
      </c>
    </row>
    <row r="3" ht="28.5" customHeight="1" spans="1:6">
      <c r="A3" s="27" t="s">
        <v>388</v>
      </c>
      <c r="B3" s="27"/>
      <c r="C3" s="27"/>
      <c r="D3" s="27"/>
      <c r="E3" s="27"/>
      <c r="F3" s="27"/>
    </row>
    <row r="4" ht="15" customHeight="1" spans="1:6">
      <c r="A4" s="99" t="str">
        <f>"单位名称："&amp;"德宏傣族景颇族自治州住房和城乡建设局"</f>
        <v>单位名称：德宏傣族景颇族自治州住房和城乡建设局</v>
      </c>
      <c r="B4" s="99"/>
      <c r="C4" s="100"/>
      <c r="D4" s="59"/>
      <c r="E4" s="59"/>
      <c r="F4" s="101" t="s">
        <v>2</v>
      </c>
    </row>
    <row r="5" ht="18.75" customHeight="1" spans="1:6">
      <c r="A5" s="102" t="s">
        <v>158</v>
      </c>
      <c r="B5" s="102" t="s">
        <v>55</v>
      </c>
      <c r="C5" s="102" t="s">
        <v>56</v>
      </c>
      <c r="D5" s="103" t="s">
        <v>389</v>
      </c>
      <c r="E5" s="63"/>
      <c r="F5" s="63"/>
    </row>
    <row r="6" ht="30" customHeight="1" spans="1:6">
      <c r="A6" s="104"/>
      <c r="B6" s="104"/>
      <c r="C6" s="104"/>
      <c r="D6" s="103" t="s">
        <v>37</v>
      </c>
      <c r="E6" s="63" t="s">
        <v>64</v>
      </c>
      <c r="F6" s="63" t="s">
        <v>65</v>
      </c>
    </row>
    <row r="7" ht="16.5" customHeight="1" spans="1:6">
      <c r="A7" s="104">
        <v>1</v>
      </c>
      <c r="B7" s="104">
        <v>2</v>
      </c>
      <c r="C7" s="104">
        <v>3</v>
      </c>
      <c r="D7" s="13">
        <v>4</v>
      </c>
      <c r="E7" s="63">
        <v>5</v>
      </c>
      <c r="F7" s="63">
        <v>6</v>
      </c>
    </row>
    <row r="8" ht="20.25" customHeight="1" spans="1:6">
      <c r="A8" s="105"/>
      <c r="B8" s="105"/>
      <c r="C8" s="105"/>
      <c r="D8" s="106"/>
      <c r="E8" s="23"/>
      <c r="F8" s="23"/>
    </row>
    <row r="9" ht="17.25" customHeight="1" spans="1:6">
      <c r="A9" s="107" t="s">
        <v>118</v>
      </c>
      <c r="B9" s="108"/>
      <c r="C9" s="108" t="s">
        <v>118</v>
      </c>
      <c r="D9" s="106"/>
      <c r="E9" s="23"/>
      <c r="F9" s="23"/>
    </row>
    <row r="10" customHeight="1" spans="1:1">
      <c r="A10" t="s">
        <v>390</v>
      </c>
    </row>
  </sheetData>
  <mergeCells count="7">
    <mergeCell ref="A3:F3"/>
    <mergeCell ref="A4:B4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6"/>
  <sheetViews>
    <sheetView showZeros="0" workbookViewId="0">
      <pane ySplit="1" topLeftCell="A3" activePane="bottomLeft" state="frozen"/>
      <selection/>
      <selection pane="bottomLeft" activeCell="C27" sqref="C27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5"/>
      <c r="P2" s="55"/>
      <c r="Q2" s="97" t="s">
        <v>391</v>
      </c>
    </row>
    <row r="3" ht="27.75" customHeight="1" spans="1:17">
      <c r="A3" s="57" t="s">
        <v>392</v>
      </c>
      <c r="B3" s="27"/>
      <c r="C3" s="27"/>
      <c r="D3" s="27"/>
      <c r="E3" s="27"/>
      <c r="F3" s="27"/>
      <c r="G3" s="27"/>
      <c r="H3" s="27"/>
      <c r="I3" s="27"/>
      <c r="J3" s="27"/>
      <c r="K3" s="45"/>
      <c r="L3" s="27"/>
      <c r="M3" s="27"/>
      <c r="N3" s="27"/>
      <c r="O3" s="45"/>
      <c r="P3" s="45"/>
      <c r="Q3" s="27"/>
    </row>
    <row r="4" ht="18.75" customHeight="1" spans="1:17">
      <c r="A4" s="93" t="str">
        <f>"单位名称："&amp;"德宏傣族景颇族自治州住房和城乡建设局"</f>
        <v>单位名称：德宏傣族景颇族自治州住房和城乡建设局</v>
      </c>
      <c r="B4" s="7"/>
      <c r="C4" s="7"/>
      <c r="D4" s="7"/>
      <c r="E4" s="7"/>
      <c r="F4" s="7"/>
      <c r="G4" s="7"/>
      <c r="H4" s="7"/>
      <c r="I4" s="7"/>
      <c r="J4" s="7"/>
      <c r="O4" s="65"/>
      <c r="P4" s="65"/>
      <c r="Q4" s="98" t="s">
        <v>149</v>
      </c>
    </row>
    <row r="5" ht="15.75" customHeight="1" spans="1:17">
      <c r="A5" s="10" t="s">
        <v>393</v>
      </c>
      <c r="B5" s="69" t="s">
        <v>394</v>
      </c>
      <c r="C5" s="69" t="s">
        <v>395</v>
      </c>
      <c r="D5" s="69" t="s">
        <v>396</v>
      </c>
      <c r="E5" s="69" t="s">
        <v>397</v>
      </c>
      <c r="F5" s="69" t="s">
        <v>398</v>
      </c>
      <c r="G5" s="70" t="s">
        <v>165</v>
      </c>
      <c r="H5" s="70"/>
      <c r="I5" s="70"/>
      <c r="J5" s="70"/>
      <c r="K5" s="71"/>
      <c r="L5" s="70"/>
      <c r="M5" s="70"/>
      <c r="N5" s="70"/>
      <c r="O5" s="86"/>
      <c r="P5" s="71"/>
      <c r="Q5" s="87"/>
    </row>
    <row r="6" ht="17.25" customHeight="1" spans="1:17">
      <c r="A6" s="15"/>
      <c r="B6" s="72"/>
      <c r="C6" s="72"/>
      <c r="D6" s="72"/>
      <c r="E6" s="72"/>
      <c r="F6" s="72"/>
      <c r="G6" s="72" t="s">
        <v>37</v>
      </c>
      <c r="H6" s="72" t="s">
        <v>40</v>
      </c>
      <c r="I6" s="72" t="s">
        <v>399</v>
      </c>
      <c r="J6" s="72" t="s">
        <v>400</v>
      </c>
      <c r="K6" s="73" t="s">
        <v>401</v>
      </c>
      <c r="L6" s="88" t="s">
        <v>402</v>
      </c>
      <c r="M6" s="88"/>
      <c r="N6" s="88"/>
      <c r="O6" s="89"/>
      <c r="P6" s="90"/>
      <c r="Q6" s="74"/>
    </row>
    <row r="7" ht="54" customHeight="1" spans="1:17">
      <c r="A7" s="18"/>
      <c r="B7" s="74"/>
      <c r="C7" s="74"/>
      <c r="D7" s="74"/>
      <c r="E7" s="74"/>
      <c r="F7" s="74"/>
      <c r="G7" s="74"/>
      <c r="H7" s="74" t="s">
        <v>39</v>
      </c>
      <c r="I7" s="74"/>
      <c r="J7" s="74"/>
      <c r="K7" s="75"/>
      <c r="L7" s="74" t="s">
        <v>39</v>
      </c>
      <c r="M7" s="74" t="s">
        <v>50</v>
      </c>
      <c r="N7" s="74" t="s">
        <v>172</v>
      </c>
      <c r="O7" s="91" t="s">
        <v>46</v>
      </c>
      <c r="P7" s="75" t="s">
        <v>47</v>
      </c>
      <c r="Q7" s="74" t="s">
        <v>48</v>
      </c>
    </row>
    <row r="8" ht="15" customHeight="1" spans="1:17">
      <c r="A8" s="19">
        <v>1</v>
      </c>
      <c r="B8" s="94">
        <v>2</v>
      </c>
      <c r="C8" s="94">
        <v>3</v>
      </c>
      <c r="D8" s="94">
        <v>4</v>
      </c>
      <c r="E8" s="94">
        <v>5</v>
      </c>
      <c r="F8" s="94">
        <v>6</v>
      </c>
      <c r="G8" s="95">
        <v>7</v>
      </c>
      <c r="H8" s="95">
        <v>8</v>
      </c>
      <c r="I8" s="95">
        <v>9</v>
      </c>
      <c r="J8" s="95">
        <v>10</v>
      </c>
      <c r="K8" s="95">
        <v>11</v>
      </c>
      <c r="L8" s="95">
        <v>12</v>
      </c>
      <c r="M8" s="95">
        <v>13</v>
      </c>
      <c r="N8" s="95">
        <v>14</v>
      </c>
      <c r="O8" s="95">
        <v>15</v>
      </c>
      <c r="P8" s="95">
        <v>16</v>
      </c>
      <c r="Q8" s="95">
        <v>17</v>
      </c>
    </row>
    <row r="9" ht="21" customHeight="1" spans="1:17">
      <c r="A9" s="76" t="s">
        <v>52</v>
      </c>
      <c r="B9" s="77"/>
      <c r="C9" s="77"/>
      <c r="D9" s="77"/>
      <c r="E9" s="96"/>
      <c r="F9" s="23">
        <v>156300</v>
      </c>
      <c r="G9" s="23">
        <v>156300</v>
      </c>
      <c r="H9" s="23">
        <v>156300</v>
      </c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76" t="s">
        <v>403</v>
      </c>
      <c r="B10" s="77" t="s">
        <v>404</v>
      </c>
      <c r="C10" s="77" t="s">
        <v>405</v>
      </c>
      <c r="D10" s="77" t="s">
        <v>406</v>
      </c>
      <c r="E10" s="96">
        <v>1</v>
      </c>
      <c r="F10" s="23">
        <v>20000</v>
      </c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76" t="s">
        <v>403</v>
      </c>
      <c r="B11" s="77" t="s">
        <v>407</v>
      </c>
      <c r="C11" s="77" t="s">
        <v>405</v>
      </c>
      <c r="D11" s="77" t="s">
        <v>408</v>
      </c>
      <c r="E11" s="96">
        <v>1</v>
      </c>
      <c r="F11" s="23">
        <v>15300</v>
      </c>
      <c r="G11" s="23">
        <v>15300</v>
      </c>
      <c r="H11" s="23">
        <v>15300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1" customHeight="1" spans="1:17">
      <c r="A12" s="76" t="s">
        <v>403</v>
      </c>
      <c r="B12" s="77" t="s">
        <v>409</v>
      </c>
      <c r="C12" s="77" t="s">
        <v>410</v>
      </c>
      <c r="D12" s="77" t="s">
        <v>341</v>
      </c>
      <c r="E12" s="96">
        <v>1</v>
      </c>
      <c r="F12" s="23">
        <v>20000</v>
      </c>
      <c r="G12" s="23">
        <v>20000</v>
      </c>
      <c r="H12" s="23">
        <v>20000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21" customHeight="1" spans="1:17">
      <c r="A13" s="76" t="s">
        <v>403</v>
      </c>
      <c r="B13" s="77" t="s">
        <v>411</v>
      </c>
      <c r="C13" s="77" t="s">
        <v>412</v>
      </c>
      <c r="D13" s="77" t="s">
        <v>341</v>
      </c>
      <c r="E13" s="96">
        <v>1</v>
      </c>
      <c r="F13" s="23">
        <v>56000</v>
      </c>
      <c r="G13" s="23">
        <v>56000</v>
      </c>
      <c r="H13" s="23">
        <v>56000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21" customHeight="1" spans="1:17">
      <c r="A14" s="76" t="s">
        <v>403</v>
      </c>
      <c r="B14" s="77" t="s">
        <v>413</v>
      </c>
      <c r="C14" s="77" t="s">
        <v>414</v>
      </c>
      <c r="D14" s="77" t="s">
        <v>408</v>
      </c>
      <c r="E14" s="96">
        <v>1</v>
      </c>
      <c r="F14" s="23">
        <v>15000</v>
      </c>
      <c r="G14" s="23">
        <v>15000</v>
      </c>
      <c r="H14" s="23">
        <v>15000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21" customHeight="1" spans="1:17">
      <c r="A15" s="76" t="s">
        <v>403</v>
      </c>
      <c r="B15" s="77" t="s">
        <v>409</v>
      </c>
      <c r="C15" s="77" t="s">
        <v>415</v>
      </c>
      <c r="D15" s="77" t="s">
        <v>304</v>
      </c>
      <c r="E15" s="96">
        <v>1</v>
      </c>
      <c r="F15" s="23">
        <v>30000</v>
      </c>
      <c r="G15" s="23">
        <v>30000</v>
      </c>
      <c r="H15" s="23">
        <v>30000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21" customHeight="1" spans="1:17">
      <c r="A16" s="79" t="s">
        <v>118</v>
      </c>
      <c r="B16" s="80"/>
      <c r="C16" s="80"/>
      <c r="D16" s="80"/>
      <c r="E16" s="96"/>
      <c r="F16" s="23">
        <f>SUM(F10:F15)</f>
        <v>156300</v>
      </c>
      <c r="G16" s="23">
        <f>SUM(G10:G15)</f>
        <v>156300</v>
      </c>
      <c r="H16" s="23">
        <f>SUM(H10:H15)</f>
        <v>156300</v>
      </c>
      <c r="I16" s="23"/>
      <c r="J16" s="23"/>
      <c r="K16" s="23"/>
      <c r="L16" s="23"/>
      <c r="M16" s="23"/>
      <c r="N16" s="23"/>
      <c r="O16" s="23"/>
      <c r="P16" s="23"/>
      <c r="Q16" s="23"/>
    </row>
  </sheetData>
  <mergeCells count="16">
    <mergeCell ref="A3:Q3"/>
    <mergeCell ref="A4:F4"/>
    <mergeCell ref="G5:Q5"/>
    <mergeCell ref="L6:Q6"/>
    <mergeCell ref="A16:E16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4"/>
  <sheetViews>
    <sheetView showZeros="0" workbookViewId="0">
      <pane ySplit="1" topLeftCell="A2" activePane="bottomLeft" state="frozen"/>
      <selection/>
      <selection pane="bottomLeft" activeCell="D17" sqref="D17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1"/>
      <c r="B2" s="61"/>
      <c r="C2" s="61"/>
      <c r="D2" s="61"/>
      <c r="E2" s="61"/>
      <c r="F2" s="61"/>
      <c r="G2" s="61"/>
      <c r="H2" s="66"/>
      <c r="I2" s="61"/>
      <c r="J2" s="61"/>
      <c r="K2" s="61"/>
      <c r="L2" s="55"/>
      <c r="M2" s="82"/>
      <c r="N2" s="83" t="s">
        <v>416</v>
      </c>
    </row>
    <row r="3" ht="27.75" customHeight="1" spans="1:14">
      <c r="A3" s="57" t="s">
        <v>417</v>
      </c>
      <c r="B3" s="67"/>
      <c r="C3" s="67"/>
      <c r="D3" s="67"/>
      <c r="E3" s="67"/>
      <c r="F3" s="67"/>
      <c r="G3" s="67"/>
      <c r="H3" s="68"/>
      <c r="I3" s="67"/>
      <c r="J3" s="67"/>
      <c r="K3" s="67"/>
      <c r="L3" s="45"/>
      <c r="M3" s="68"/>
      <c r="N3" s="67"/>
    </row>
    <row r="4" ht="18.75" customHeight="1" spans="1:14">
      <c r="A4" s="58" t="str">
        <f>"单位名称："&amp;"德宏傣族景颇族自治州住房和城乡建设局"</f>
        <v>单位名称：德宏傣族景颇族自治州住房和城乡建设局</v>
      </c>
      <c r="B4" s="59"/>
      <c r="C4" s="59"/>
      <c r="D4" s="59"/>
      <c r="E4" s="59"/>
      <c r="F4" s="59"/>
      <c r="G4" s="59"/>
      <c r="H4" s="66"/>
      <c r="I4" s="61"/>
      <c r="J4" s="61"/>
      <c r="K4" s="61"/>
      <c r="L4" s="65"/>
      <c r="M4" s="84"/>
      <c r="N4" s="85" t="s">
        <v>149</v>
      </c>
    </row>
    <row r="5" ht="15.75" customHeight="1" spans="1:14">
      <c r="A5" s="10" t="s">
        <v>393</v>
      </c>
      <c r="B5" s="69" t="s">
        <v>418</v>
      </c>
      <c r="C5" s="69" t="s">
        <v>419</v>
      </c>
      <c r="D5" s="70" t="s">
        <v>165</v>
      </c>
      <c r="E5" s="70"/>
      <c r="F5" s="70"/>
      <c r="G5" s="70"/>
      <c r="H5" s="71"/>
      <c r="I5" s="70"/>
      <c r="J5" s="70"/>
      <c r="K5" s="70"/>
      <c r="L5" s="86"/>
      <c r="M5" s="71"/>
      <c r="N5" s="87"/>
    </row>
    <row r="6" ht="17.25" customHeight="1" spans="1:14">
      <c r="A6" s="15"/>
      <c r="B6" s="72"/>
      <c r="C6" s="72"/>
      <c r="D6" s="72" t="s">
        <v>37</v>
      </c>
      <c r="E6" s="72" t="s">
        <v>40</v>
      </c>
      <c r="F6" s="72" t="s">
        <v>399</v>
      </c>
      <c r="G6" s="72" t="s">
        <v>400</v>
      </c>
      <c r="H6" s="73" t="s">
        <v>401</v>
      </c>
      <c r="I6" s="88" t="s">
        <v>402</v>
      </c>
      <c r="J6" s="88"/>
      <c r="K6" s="88"/>
      <c r="L6" s="89"/>
      <c r="M6" s="90"/>
      <c r="N6" s="74"/>
    </row>
    <row r="7" ht="54" customHeight="1" spans="1:14">
      <c r="A7" s="18"/>
      <c r="B7" s="74"/>
      <c r="C7" s="74"/>
      <c r="D7" s="74"/>
      <c r="E7" s="74"/>
      <c r="F7" s="74"/>
      <c r="G7" s="74"/>
      <c r="H7" s="75"/>
      <c r="I7" s="74" t="s">
        <v>39</v>
      </c>
      <c r="J7" s="74" t="s">
        <v>50</v>
      </c>
      <c r="K7" s="74" t="s">
        <v>172</v>
      </c>
      <c r="L7" s="91" t="s">
        <v>46</v>
      </c>
      <c r="M7" s="75" t="s">
        <v>47</v>
      </c>
      <c r="N7" s="74" t="s">
        <v>48</v>
      </c>
    </row>
    <row r="8" ht="15" customHeight="1" spans="1:14">
      <c r="A8" s="18">
        <v>1</v>
      </c>
      <c r="B8" s="74">
        <v>2</v>
      </c>
      <c r="C8" s="74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  <c r="J8" s="75">
        <v>10</v>
      </c>
      <c r="K8" s="75">
        <v>11</v>
      </c>
      <c r="L8" s="75">
        <v>12</v>
      </c>
      <c r="M8" s="75">
        <v>13</v>
      </c>
      <c r="N8" s="75">
        <v>14</v>
      </c>
    </row>
    <row r="9" ht="21" customHeight="1" spans="1:14">
      <c r="A9" s="76" t="s">
        <v>52</v>
      </c>
      <c r="B9" s="77"/>
      <c r="C9" s="77"/>
      <c r="D9" s="78">
        <v>106000</v>
      </c>
      <c r="E9" s="78">
        <v>106000</v>
      </c>
      <c r="F9" s="78"/>
      <c r="G9" s="78"/>
      <c r="H9" s="78"/>
      <c r="I9" s="78"/>
      <c r="J9" s="78"/>
      <c r="K9" s="78"/>
      <c r="L9" s="92"/>
      <c r="M9" s="78"/>
      <c r="N9" s="78"/>
    </row>
    <row r="10" ht="21" customHeight="1" spans="1:14">
      <c r="A10" s="76" t="s">
        <v>403</v>
      </c>
      <c r="B10" s="77" t="s">
        <v>420</v>
      </c>
      <c r="C10" s="77" t="s">
        <v>421</v>
      </c>
      <c r="D10" s="78">
        <v>30000</v>
      </c>
      <c r="E10" s="78">
        <v>30000</v>
      </c>
      <c r="F10" s="78"/>
      <c r="G10" s="78"/>
      <c r="H10" s="78"/>
      <c r="I10" s="78"/>
      <c r="J10" s="78"/>
      <c r="K10" s="78"/>
      <c r="L10" s="92"/>
      <c r="M10" s="78"/>
      <c r="N10" s="78"/>
    </row>
    <row r="11" ht="21" customHeight="1" spans="1:14">
      <c r="A11" s="76" t="s">
        <v>403</v>
      </c>
      <c r="B11" s="77" t="s">
        <v>411</v>
      </c>
      <c r="C11" s="77" t="s">
        <v>422</v>
      </c>
      <c r="D11" s="78">
        <v>56000</v>
      </c>
      <c r="E11" s="78">
        <v>56000</v>
      </c>
      <c r="F11" s="78"/>
      <c r="G11" s="78"/>
      <c r="H11" s="78"/>
      <c r="I11" s="78"/>
      <c r="J11" s="78"/>
      <c r="K11" s="78"/>
      <c r="L11" s="92"/>
      <c r="M11" s="78"/>
      <c r="N11" s="78"/>
    </row>
    <row r="12" ht="30" customHeight="1" spans="1:14">
      <c r="A12" s="76" t="s">
        <v>403</v>
      </c>
      <c r="B12" s="77" t="s">
        <v>423</v>
      </c>
      <c r="C12" s="77" t="s">
        <v>424</v>
      </c>
      <c r="D12" s="78">
        <v>20000</v>
      </c>
      <c r="E12" s="78">
        <v>20000</v>
      </c>
      <c r="F12" s="78"/>
      <c r="G12" s="78"/>
      <c r="H12" s="78"/>
      <c r="I12" s="78"/>
      <c r="J12" s="78"/>
      <c r="K12" s="78"/>
      <c r="L12" s="92"/>
      <c r="M12" s="78"/>
      <c r="N12" s="78"/>
    </row>
    <row r="13" ht="21" customHeight="1" spans="1:14">
      <c r="A13" s="79" t="s">
        <v>118</v>
      </c>
      <c r="B13" s="80"/>
      <c r="C13" s="81"/>
      <c r="D13" s="78">
        <f>SUM(D10:D12)</f>
        <v>106000</v>
      </c>
      <c r="E13" s="78">
        <f>SUM(E10:E12)</f>
        <v>106000</v>
      </c>
      <c r="F13" s="78"/>
      <c r="G13" s="78"/>
      <c r="H13" s="78"/>
      <c r="I13" s="78"/>
      <c r="J13" s="78"/>
      <c r="K13" s="78"/>
      <c r="L13" s="92"/>
      <c r="M13" s="78"/>
      <c r="N13" s="78"/>
    </row>
    <row r="14" customHeight="1" spans="4:4">
      <c r="D14">
        <f ca="1">SUM(D9:D14)</f>
        <v>0</v>
      </c>
    </row>
  </sheetData>
  <mergeCells count="13">
    <mergeCell ref="A3:N3"/>
    <mergeCell ref="A4:C4"/>
    <mergeCell ref="D5:N5"/>
    <mergeCell ref="I6:N6"/>
    <mergeCell ref="A13:C13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1"/>
  <sheetViews>
    <sheetView showZeros="0" workbookViewId="0">
      <pane ySplit="1" topLeftCell="A2" activePane="bottomLeft" state="frozen"/>
      <selection/>
      <selection pane="bottomLeft" activeCell="F22" sqref="F22"/>
    </sheetView>
  </sheetViews>
  <sheetFormatPr defaultColWidth="9.14166666666667" defaultRowHeight="14.25" customHeight="1"/>
  <cols>
    <col min="1" max="1" width="42.025" customWidth="1"/>
    <col min="2" max="8" width="17.175" customWidth="1"/>
    <col min="9" max="9" width="17.025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ht="13.5" customHeight="1" spans="4:9">
      <c r="D2" s="56"/>
      <c r="I2" s="55" t="s">
        <v>425</v>
      </c>
    </row>
    <row r="3" ht="27.75" customHeight="1" spans="1:9">
      <c r="A3" s="57" t="s">
        <v>426</v>
      </c>
      <c r="B3" s="27"/>
      <c r="C3" s="27"/>
      <c r="D3" s="27"/>
      <c r="E3" s="27"/>
      <c r="F3" s="27"/>
      <c r="G3" s="27"/>
      <c r="H3" s="27"/>
      <c r="I3" s="27"/>
    </row>
    <row r="4" ht="18" customHeight="1" spans="1:9">
      <c r="A4" s="58" t="str">
        <f>"单位名称："&amp;"德宏傣族景颇族自治州住房和城乡建设局"</f>
        <v>单位名称：德宏傣族景颇族自治州住房和城乡建设局</v>
      </c>
      <c r="B4" s="59"/>
      <c r="C4" s="59"/>
      <c r="D4" s="60"/>
      <c r="E4" s="61"/>
      <c r="F4" s="61"/>
      <c r="G4" s="61"/>
      <c r="I4" s="65" t="s">
        <v>149</v>
      </c>
    </row>
    <row r="5" ht="19.5" customHeight="1" spans="1:9">
      <c r="A5" s="16" t="s">
        <v>427</v>
      </c>
      <c r="B5" s="11" t="s">
        <v>165</v>
      </c>
      <c r="C5" s="12"/>
      <c r="D5" s="12"/>
      <c r="E5" s="12"/>
      <c r="F5" s="12"/>
      <c r="G5" s="12"/>
      <c r="H5" s="12"/>
      <c r="I5" s="12"/>
    </row>
    <row r="6" ht="40.5" customHeight="1" spans="1:9">
      <c r="A6" s="19"/>
      <c r="B6" s="28" t="s">
        <v>37</v>
      </c>
      <c r="C6" s="10" t="s">
        <v>40</v>
      </c>
      <c r="D6" s="62" t="s">
        <v>428</v>
      </c>
      <c r="E6" s="63" t="s">
        <v>429</v>
      </c>
      <c r="F6" s="63" t="s">
        <v>430</v>
      </c>
      <c r="G6" s="63" t="s">
        <v>431</v>
      </c>
      <c r="H6" s="63" t="s">
        <v>432</v>
      </c>
      <c r="I6" s="63" t="s">
        <v>433</v>
      </c>
    </row>
    <row r="7" ht="19.5" customHeight="1" spans="1:9">
      <c r="A7" s="63">
        <v>1</v>
      </c>
      <c r="B7" s="63">
        <v>2</v>
      </c>
      <c r="C7" s="63">
        <v>3</v>
      </c>
      <c r="D7" s="11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</row>
    <row r="8" ht="28.4" customHeight="1" spans="1:9">
      <c r="A8" s="29" t="s">
        <v>52</v>
      </c>
      <c r="B8" s="23">
        <v>22497000</v>
      </c>
      <c r="C8" s="23">
        <v>22497000</v>
      </c>
      <c r="D8" s="23"/>
      <c r="E8" s="23">
        <v>8094750.17</v>
      </c>
      <c r="F8" s="23">
        <v>1424606.01</v>
      </c>
      <c r="G8" s="23">
        <v>3110743.82</v>
      </c>
      <c r="H8" s="23">
        <v>1995600</v>
      </c>
      <c r="I8" s="23">
        <v>7871300</v>
      </c>
    </row>
    <row r="9" ht="28.4" customHeight="1" spans="1:9">
      <c r="A9" s="29" t="s">
        <v>434</v>
      </c>
      <c r="B9" s="23">
        <v>6000000</v>
      </c>
      <c r="C9" s="23">
        <v>6000000</v>
      </c>
      <c r="D9" s="23"/>
      <c r="E9" s="23">
        <v>73000</v>
      </c>
      <c r="F9" s="23">
        <v>193000</v>
      </c>
      <c r="G9" s="23">
        <v>327000</v>
      </c>
      <c r="H9" s="23">
        <v>1300000</v>
      </c>
      <c r="I9" s="23">
        <v>4107000</v>
      </c>
    </row>
    <row r="10" ht="28.4" customHeight="1" spans="1:9">
      <c r="A10" s="29" t="s">
        <v>435</v>
      </c>
      <c r="B10" s="23">
        <v>16497000</v>
      </c>
      <c r="C10" s="23">
        <v>16497000</v>
      </c>
      <c r="D10" s="23"/>
      <c r="E10" s="23">
        <v>8021750.17</v>
      </c>
      <c r="F10" s="23">
        <v>1231606.01</v>
      </c>
      <c r="G10" s="23">
        <v>2783743.82</v>
      </c>
      <c r="H10" s="23">
        <v>695600</v>
      </c>
      <c r="I10" s="23">
        <v>3764300</v>
      </c>
    </row>
    <row r="11" ht="28.4" customHeight="1" spans="1:9">
      <c r="A11" s="64" t="s">
        <v>37</v>
      </c>
      <c r="B11" s="23">
        <v>22497000</v>
      </c>
      <c r="C11" s="23">
        <v>22497000</v>
      </c>
      <c r="D11" s="23"/>
      <c r="E11" s="23">
        <v>8094750.17</v>
      </c>
      <c r="F11" s="23">
        <v>1424606.01</v>
      </c>
      <c r="G11" s="23">
        <v>3110743.82</v>
      </c>
      <c r="H11" s="23">
        <v>1995600</v>
      </c>
      <c r="I11" s="23">
        <v>7871300</v>
      </c>
    </row>
  </sheetData>
  <mergeCells count="5">
    <mergeCell ref="A3:I3"/>
    <mergeCell ref="A4:G4"/>
    <mergeCell ref="B5:D5"/>
    <mergeCell ref="E5:I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2"/>
  <sheetViews>
    <sheetView showZeros="0" tabSelected="1" workbookViewId="0">
      <pane ySplit="1" topLeftCell="A2" activePane="bottomLeft" state="frozen"/>
      <selection/>
      <selection pane="bottomLeft" activeCell="B44" sqref="B44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5" t="s">
        <v>436</v>
      </c>
    </row>
    <row r="3" ht="28.5" customHeight="1" spans="1:10">
      <c r="A3" s="44" t="s">
        <v>437</v>
      </c>
      <c r="B3" s="27"/>
      <c r="C3" s="27"/>
      <c r="D3" s="27"/>
      <c r="E3" s="27"/>
      <c r="F3" s="45"/>
      <c r="G3" s="27"/>
      <c r="H3" s="45"/>
      <c r="I3" s="45"/>
      <c r="J3" s="27"/>
    </row>
    <row r="4" ht="17.25" customHeight="1" spans="1:1">
      <c r="A4" s="5" t="str">
        <f>"单位名称："&amp;"德宏傣族景颇族自治州住房和城乡建设局"</f>
        <v>单位名称：德宏傣族景颇族自治州住房和城乡建设局</v>
      </c>
    </row>
    <row r="5" ht="44.25" customHeight="1" spans="1:10">
      <c r="A5" s="46" t="s">
        <v>278</v>
      </c>
      <c r="B5" s="46" t="s">
        <v>279</v>
      </c>
      <c r="C5" s="46" t="s">
        <v>280</v>
      </c>
      <c r="D5" s="46" t="s">
        <v>281</v>
      </c>
      <c r="E5" s="46" t="s">
        <v>282</v>
      </c>
      <c r="F5" s="47" t="s">
        <v>283</v>
      </c>
      <c r="G5" s="46" t="s">
        <v>284</v>
      </c>
      <c r="H5" s="47" t="s">
        <v>285</v>
      </c>
      <c r="I5" s="47" t="s">
        <v>286</v>
      </c>
      <c r="J5" s="46" t="s">
        <v>287</v>
      </c>
    </row>
    <row r="6" ht="14.25" customHeight="1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7">
        <v>6</v>
      </c>
      <c r="G6" s="46">
        <v>7</v>
      </c>
      <c r="H6" s="47">
        <v>8</v>
      </c>
      <c r="I6" s="47">
        <v>9</v>
      </c>
      <c r="J6" s="46">
        <v>10</v>
      </c>
    </row>
    <row r="7" ht="42" customHeight="1" spans="1:10">
      <c r="A7" s="48" t="s">
        <v>52</v>
      </c>
      <c r="B7" s="49"/>
      <c r="C7" s="49"/>
      <c r="D7" s="49"/>
      <c r="E7" s="50"/>
      <c r="F7" s="51"/>
      <c r="G7" s="50"/>
      <c r="H7" s="51"/>
      <c r="I7" s="51"/>
      <c r="J7" s="50"/>
    </row>
    <row r="8" ht="42" customHeight="1" spans="1:10">
      <c r="A8" s="52" t="s">
        <v>434</v>
      </c>
      <c r="B8" s="52" t="s">
        <v>438</v>
      </c>
      <c r="C8" s="49" t="s">
        <v>289</v>
      </c>
      <c r="D8" s="49" t="s">
        <v>290</v>
      </c>
      <c r="E8" s="50" t="s">
        <v>439</v>
      </c>
      <c r="F8" s="51" t="s">
        <v>299</v>
      </c>
      <c r="G8" s="50" t="s">
        <v>293</v>
      </c>
      <c r="H8" s="51" t="s">
        <v>294</v>
      </c>
      <c r="I8" s="51" t="s">
        <v>295</v>
      </c>
      <c r="J8" s="50" t="s">
        <v>440</v>
      </c>
    </row>
    <row r="9" ht="42" customHeight="1" spans="1:10">
      <c r="A9" s="53"/>
      <c r="B9" s="53"/>
      <c r="C9" s="49" t="s">
        <v>289</v>
      </c>
      <c r="D9" s="49" t="s">
        <v>290</v>
      </c>
      <c r="E9" s="50" t="s">
        <v>441</v>
      </c>
      <c r="F9" s="51" t="s">
        <v>299</v>
      </c>
      <c r="G9" s="50" t="s">
        <v>293</v>
      </c>
      <c r="H9" s="51" t="s">
        <v>294</v>
      </c>
      <c r="I9" s="51" t="s">
        <v>295</v>
      </c>
      <c r="J9" s="50" t="s">
        <v>442</v>
      </c>
    </row>
    <row r="10" ht="42" customHeight="1" spans="1:10">
      <c r="A10" s="53"/>
      <c r="B10" s="53"/>
      <c r="C10" s="49" t="s">
        <v>289</v>
      </c>
      <c r="D10" s="49" t="s">
        <v>297</v>
      </c>
      <c r="E10" s="50" t="s">
        <v>443</v>
      </c>
      <c r="F10" s="51" t="s">
        <v>299</v>
      </c>
      <c r="G10" s="50" t="s">
        <v>293</v>
      </c>
      <c r="H10" s="51" t="s">
        <v>294</v>
      </c>
      <c r="I10" s="51" t="s">
        <v>295</v>
      </c>
      <c r="J10" s="50" t="s">
        <v>444</v>
      </c>
    </row>
    <row r="11" ht="42" customHeight="1" spans="1:10">
      <c r="A11" s="53"/>
      <c r="B11" s="53"/>
      <c r="C11" s="49" t="s">
        <v>289</v>
      </c>
      <c r="D11" s="49" t="s">
        <v>297</v>
      </c>
      <c r="E11" s="50" t="s">
        <v>445</v>
      </c>
      <c r="F11" s="51" t="s">
        <v>299</v>
      </c>
      <c r="G11" s="50" t="s">
        <v>293</v>
      </c>
      <c r="H11" s="51" t="s">
        <v>294</v>
      </c>
      <c r="I11" s="51" t="s">
        <v>295</v>
      </c>
      <c r="J11" s="50" t="s">
        <v>446</v>
      </c>
    </row>
    <row r="12" ht="42" customHeight="1" spans="1:10">
      <c r="A12" s="53"/>
      <c r="B12" s="53"/>
      <c r="C12" s="49" t="s">
        <v>289</v>
      </c>
      <c r="D12" s="49" t="s">
        <v>301</v>
      </c>
      <c r="E12" s="50" t="s">
        <v>447</v>
      </c>
      <c r="F12" s="51" t="s">
        <v>330</v>
      </c>
      <c r="G12" s="50" t="s">
        <v>303</v>
      </c>
      <c r="H12" s="51" t="s">
        <v>304</v>
      </c>
      <c r="I12" s="51" t="s">
        <v>295</v>
      </c>
      <c r="J12" s="50" t="s">
        <v>448</v>
      </c>
    </row>
    <row r="13" ht="42" customHeight="1" spans="1:10">
      <c r="A13" s="53"/>
      <c r="B13" s="53"/>
      <c r="C13" s="49" t="s">
        <v>289</v>
      </c>
      <c r="D13" s="49" t="s">
        <v>328</v>
      </c>
      <c r="E13" s="50" t="s">
        <v>329</v>
      </c>
      <c r="F13" s="51" t="s">
        <v>330</v>
      </c>
      <c r="G13" s="50" t="s">
        <v>449</v>
      </c>
      <c r="H13" s="51" t="s">
        <v>332</v>
      </c>
      <c r="I13" s="51" t="s">
        <v>295</v>
      </c>
      <c r="J13" s="50" t="s">
        <v>450</v>
      </c>
    </row>
    <row r="14" ht="42" customHeight="1" spans="1:10">
      <c r="A14" s="53"/>
      <c r="B14" s="53"/>
      <c r="C14" s="49" t="s">
        <v>306</v>
      </c>
      <c r="D14" s="49" t="s">
        <v>307</v>
      </c>
      <c r="E14" s="50" t="s">
        <v>451</v>
      </c>
      <c r="F14" s="51" t="s">
        <v>299</v>
      </c>
      <c r="G14" s="50" t="s">
        <v>452</v>
      </c>
      <c r="H14" s="51" t="s">
        <v>313</v>
      </c>
      <c r="I14" s="51" t="s">
        <v>314</v>
      </c>
      <c r="J14" s="50" t="s">
        <v>453</v>
      </c>
    </row>
    <row r="15" ht="42" customHeight="1" spans="1:10">
      <c r="A15" s="54"/>
      <c r="B15" s="54"/>
      <c r="C15" s="49" t="s">
        <v>316</v>
      </c>
      <c r="D15" s="49" t="s">
        <v>317</v>
      </c>
      <c r="E15" s="50" t="s">
        <v>454</v>
      </c>
      <c r="F15" s="51" t="s">
        <v>292</v>
      </c>
      <c r="G15" s="50" t="s">
        <v>309</v>
      </c>
      <c r="H15" s="51" t="s">
        <v>294</v>
      </c>
      <c r="I15" s="51" t="s">
        <v>295</v>
      </c>
      <c r="J15" s="50" t="s">
        <v>455</v>
      </c>
    </row>
    <row r="16" ht="42" customHeight="1" spans="1:10">
      <c r="A16" s="52" t="s">
        <v>435</v>
      </c>
      <c r="B16" s="52" t="s">
        <v>456</v>
      </c>
      <c r="C16" s="49" t="s">
        <v>289</v>
      </c>
      <c r="D16" s="49" t="s">
        <v>290</v>
      </c>
      <c r="E16" s="50" t="s">
        <v>457</v>
      </c>
      <c r="F16" s="51" t="s">
        <v>299</v>
      </c>
      <c r="G16" s="50" t="s">
        <v>458</v>
      </c>
      <c r="H16" s="51" t="s">
        <v>459</v>
      </c>
      <c r="I16" s="51" t="s">
        <v>295</v>
      </c>
      <c r="J16" s="50" t="s">
        <v>460</v>
      </c>
    </row>
    <row r="17" ht="42" customHeight="1" spans="1:10">
      <c r="A17" s="53"/>
      <c r="B17" s="53"/>
      <c r="C17" s="49" t="s">
        <v>289</v>
      </c>
      <c r="D17" s="49" t="s">
        <v>297</v>
      </c>
      <c r="E17" s="50" t="s">
        <v>461</v>
      </c>
      <c r="F17" s="51" t="s">
        <v>292</v>
      </c>
      <c r="G17" s="50" t="s">
        <v>309</v>
      </c>
      <c r="H17" s="51" t="s">
        <v>294</v>
      </c>
      <c r="I17" s="51" t="s">
        <v>295</v>
      </c>
      <c r="J17" s="50" t="s">
        <v>462</v>
      </c>
    </row>
    <row r="18" ht="42" customHeight="1" spans="1:10">
      <c r="A18" s="53"/>
      <c r="B18" s="53"/>
      <c r="C18" s="49" t="s">
        <v>289</v>
      </c>
      <c r="D18" s="49" t="s">
        <v>301</v>
      </c>
      <c r="E18" s="50" t="s">
        <v>463</v>
      </c>
      <c r="F18" s="51" t="s">
        <v>299</v>
      </c>
      <c r="G18" s="50" t="s">
        <v>464</v>
      </c>
      <c r="H18" s="51" t="s">
        <v>313</v>
      </c>
      <c r="I18" s="51" t="s">
        <v>314</v>
      </c>
      <c r="J18" s="50" t="s">
        <v>465</v>
      </c>
    </row>
    <row r="19" ht="42" customHeight="1" spans="1:10">
      <c r="A19" s="53"/>
      <c r="B19" s="53"/>
      <c r="C19" s="49" t="s">
        <v>289</v>
      </c>
      <c r="D19" s="49" t="s">
        <v>328</v>
      </c>
      <c r="E19" s="50" t="s">
        <v>329</v>
      </c>
      <c r="F19" s="51" t="s">
        <v>330</v>
      </c>
      <c r="G19" s="50" t="s">
        <v>466</v>
      </c>
      <c r="H19" s="51" t="s">
        <v>332</v>
      </c>
      <c r="I19" s="51" t="s">
        <v>295</v>
      </c>
      <c r="J19" s="50" t="s">
        <v>467</v>
      </c>
    </row>
    <row r="20" ht="42" customHeight="1" spans="1:10">
      <c r="A20" s="53"/>
      <c r="B20" s="53"/>
      <c r="C20" s="49" t="s">
        <v>306</v>
      </c>
      <c r="D20" s="49" t="s">
        <v>307</v>
      </c>
      <c r="E20" s="50" t="s">
        <v>468</v>
      </c>
      <c r="F20" s="51" t="s">
        <v>292</v>
      </c>
      <c r="G20" s="50" t="s">
        <v>379</v>
      </c>
      <c r="H20" s="51" t="s">
        <v>313</v>
      </c>
      <c r="I20" s="51" t="s">
        <v>314</v>
      </c>
      <c r="J20" s="50" t="s">
        <v>469</v>
      </c>
    </row>
    <row r="21" ht="42" customHeight="1" spans="1:10">
      <c r="A21" s="53"/>
      <c r="B21" s="53"/>
      <c r="C21" s="49" t="s">
        <v>306</v>
      </c>
      <c r="D21" s="49" t="s">
        <v>307</v>
      </c>
      <c r="E21" s="50" t="s">
        <v>470</v>
      </c>
      <c r="F21" s="51" t="s">
        <v>292</v>
      </c>
      <c r="G21" s="50" t="s">
        <v>309</v>
      </c>
      <c r="H21" s="51" t="s">
        <v>294</v>
      </c>
      <c r="I21" s="51" t="s">
        <v>295</v>
      </c>
      <c r="J21" s="50" t="s">
        <v>471</v>
      </c>
    </row>
    <row r="22" ht="42" customHeight="1" spans="1:10">
      <c r="A22" s="54"/>
      <c r="B22" s="54"/>
      <c r="C22" s="49" t="s">
        <v>316</v>
      </c>
      <c r="D22" s="49" t="s">
        <v>317</v>
      </c>
      <c r="E22" s="50" t="s">
        <v>337</v>
      </c>
      <c r="F22" s="51" t="s">
        <v>299</v>
      </c>
      <c r="G22" s="50" t="s">
        <v>309</v>
      </c>
      <c r="H22" s="51" t="s">
        <v>294</v>
      </c>
      <c r="I22" s="51" t="s">
        <v>295</v>
      </c>
      <c r="J22" s="50" t="s">
        <v>472</v>
      </c>
    </row>
  </sheetData>
  <mergeCells count="6">
    <mergeCell ref="A3:J3"/>
    <mergeCell ref="A4:H4"/>
    <mergeCell ref="A8:A15"/>
    <mergeCell ref="A16:A22"/>
    <mergeCell ref="B8:B15"/>
    <mergeCell ref="B16:B2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D14" sqref="D14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5"/>
      <c r="B1" s="35"/>
      <c r="C1" s="35"/>
      <c r="D1" s="35"/>
      <c r="E1" s="35"/>
      <c r="F1" s="35"/>
      <c r="G1" s="35"/>
      <c r="H1" s="35"/>
    </row>
    <row r="2" ht="18.75" customHeight="1" spans="1:8">
      <c r="A2" s="36"/>
      <c r="B2" s="36"/>
      <c r="C2" s="36"/>
      <c r="D2" s="36"/>
      <c r="E2" s="36"/>
      <c r="F2" s="36"/>
      <c r="G2" s="36"/>
      <c r="H2" s="37" t="s">
        <v>473</v>
      </c>
    </row>
    <row r="3" ht="30.65" customHeight="1" spans="1:8">
      <c r="A3" s="38" t="s">
        <v>474</v>
      </c>
      <c r="B3" s="38"/>
      <c r="C3" s="38"/>
      <c r="D3" s="38"/>
      <c r="E3" s="38"/>
      <c r="F3" s="38"/>
      <c r="G3" s="38"/>
      <c r="H3" s="38"/>
    </row>
    <row r="4" ht="18.75" customHeight="1" spans="1:8">
      <c r="A4" s="36" t="s">
        <v>475</v>
      </c>
      <c r="B4" s="36"/>
      <c r="C4" s="36"/>
      <c r="D4" s="36"/>
      <c r="E4" s="36"/>
      <c r="F4" s="36"/>
      <c r="G4" s="36"/>
      <c r="H4" s="36"/>
    </row>
    <row r="5" ht="18.75" customHeight="1" spans="1:8">
      <c r="A5" s="39" t="s">
        <v>158</v>
      </c>
      <c r="B5" s="39" t="s">
        <v>476</v>
      </c>
      <c r="C5" s="39" t="s">
        <v>477</v>
      </c>
      <c r="D5" s="39" t="s">
        <v>478</v>
      </c>
      <c r="E5" s="39" t="s">
        <v>479</v>
      </c>
      <c r="F5" s="39" t="s">
        <v>480</v>
      </c>
      <c r="G5" s="39"/>
      <c r="H5" s="39"/>
    </row>
    <row r="6" ht="18.75" customHeight="1" spans="1:8">
      <c r="A6" s="39"/>
      <c r="B6" s="39"/>
      <c r="C6" s="39"/>
      <c r="D6" s="39"/>
      <c r="E6" s="39"/>
      <c r="F6" s="39" t="s">
        <v>397</v>
      </c>
      <c r="G6" s="39" t="s">
        <v>481</v>
      </c>
      <c r="H6" s="39" t="s">
        <v>482</v>
      </c>
    </row>
    <row r="7" ht="18.75" customHeight="1" spans="1:8">
      <c r="A7" s="40" t="s">
        <v>141</v>
      </c>
      <c r="B7" s="40" t="s">
        <v>142</v>
      </c>
      <c r="C7" s="40" t="s">
        <v>143</v>
      </c>
      <c r="D7" s="40" t="s">
        <v>144</v>
      </c>
      <c r="E7" s="40" t="s">
        <v>145</v>
      </c>
      <c r="F7" s="40" t="s">
        <v>146</v>
      </c>
      <c r="G7" s="40" t="s">
        <v>483</v>
      </c>
      <c r="H7" s="40" t="s">
        <v>484</v>
      </c>
    </row>
    <row r="8" ht="29.9" customHeight="1" spans="1:8">
      <c r="A8" s="41"/>
      <c r="B8" s="41"/>
      <c r="C8" s="41"/>
      <c r="D8" s="41"/>
      <c r="E8" s="39"/>
      <c r="F8" s="42"/>
      <c r="G8" s="43"/>
      <c r="H8" s="43"/>
    </row>
    <row r="9" ht="20.15" customHeight="1" spans="1:8">
      <c r="A9" s="39" t="s">
        <v>37</v>
      </c>
      <c r="B9" s="39"/>
      <c r="C9" s="39"/>
      <c r="D9" s="39"/>
      <c r="E9" s="39"/>
      <c r="F9" s="42"/>
      <c r="G9" s="43"/>
      <c r="H9" s="43"/>
    </row>
    <row r="10" customHeight="1" spans="1:1">
      <c r="A10" t="s">
        <v>390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D25" sqref="D25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485</v>
      </c>
    </row>
    <row r="3" ht="27.75" customHeight="1" spans="1:11">
      <c r="A3" s="27" t="s">
        <v>486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13.5" customHeight="1" spans="1:11">
      <c r="A4" s="5" t="str">
        <f>"单位名称："&amp;"德宏傣族景颇族自治州住房和城乡建设局"</f>
        <v>单位名称：德宏傣族景颇族自治州住房和城乡建设局</v>
      </c>
      <c r="B4" s="6"/>
      <c r="C4" s="6"/>
      <c r="D4" s="6"/>
      <c r="E4" s="6"/>
      <c r="F4" s="6"/>
      <c r="G4" s="6"/>
      <c r="H4" s="7"/>
      <c r="I4" s="7"/>
      <c r="J4" s="7"/>
      <c r="K4" s="8" t="s">
        <v>149</v>
      </c>
    </row>
    <row r="5" ht="21.75" customHeight="1" spans="1:11">
      <c r="A5" s="9" t="s">
        <v>225</v>
      </c>
      <c r="B5" s="9" t="s">
        <v>160</v>
      </c>
      <c r="C5" s="9" t="s">
        <v>226</v>
      </c>
      <c r="D5" s="10" t="s">
        <v>161</v>
      </c>
      <c r="E5" s="10" t="s">
        <v>162</v>
      </c>
      <c r="F5" s="10" t="s">
        <v>163</v>
      </c>
      <c r="G5" s="10" t="s">
        <v>164</v>
      </c>
      <c r="H5" s="16" t="s">
        <v>37</v>
      </c>
      <c r="I5" s="11" t="s">
        <v>487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40</v>
      </c>
      <c r="J6" s="10" t="s">
        <v>41</v>
      </c>
      <c r="K6" s="10" t="s">
        <v>42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39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4">
        <v>10</v>
      </c>
      <c r="K8" s="34">
        <v>11</v>
      </c>
    </row>
    <row r="9" ht="30.65" customHeight="1" spans="1:11">
      <c r="A9" s="29"/>
      <c r="B9" s="21"/>
      <c r="C9" s="29"/>
      <c r="D9" s="29"/>
      <c r="E9" s="29"/>
      <c r="F9" s="29"/>
      <c r="G9" s="29"/>
      <c r="H9" s="30"/>
      <c r="I9" s="30"/>
      <c r="J9" s="30"/>
      <c r="K9" s="30"/>
    </row>
    <row r="10" ht="30.65" customHeight="1" spans="1:11">
      <c r="A10" s="21"/>
      <c r="B10" s="21"/>
      <c r="C10" s="21"/>
      <c r="D10" s="21"/>
      <c r="E10" s="21"/>
      <c r="F10" s="21"/>
      <c r="G10" s="21"/>
      <c r="H10" s="30"/>
      <c r="I10" s="30"/>
      <c r="J10" s="30"/>
      <c r="K10" s="30"/>
    </row>
    <row r="11" ht="18.75" customHeight="1" spans="1:11">
      <c r="A11" s="31" t="s">
        <v>118</v>
      </c>
      <c r="B11" s="32"/>
      <c r="C11" s="32"/>
      <c r="D11" s="32"/>
      <c r="E11" s="32"/>
      <c r="F11" s="32"/>
      <c r="G11" s="33"/>
      <c r="H11" s="30"/>
      <c r="I11" s="30"/>
      <c r="J11" s="30"/>
      <c r="K11" s="30"/>
    </row>
    <row r="12" customHeight="1" spans="1:1">
      <c r="A12" t="s">
        <v>390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6"/>
  <sheetViews>
    <sheetView showZeros="0" workbookViewId="0">
      <pane ySplit="1" topLeftCell="A2" activePane="bottomLeft" state="frozen"/>
      <selection/>
      <selection pane="bottomLeft" activeCell="E25" sqref="E25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488</v>
      </c>
    </row>
    <row r="3" ht="27.75" customHeight="1" spans="1:7">
      <c r="A3" s="4" t="s">
        <v>489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"单位名称："&amp;"德宏傣族景颇族自治州住房和城乡建设局"</f>
        <v>单位名称：德宏傣族景颇族自治州住房和城乡建设局</v>
      </c>
      <c r="B4" s="6"/>
      <c r="C4" s="6"/>
      <c r="D4" s="6"/>
      <c r="E4" s="7"/>
      <c r="F4" s="7"/>
      <c r="G4" s="8" t="s">
        <v>149</v>
      </c>
    </row>
    <row r="5" ht="21.75" customHeight="1" spans="1:7">
      <c r="A5" s="9" t="s">
        <v>226</v>
      </c>
      <c r="B5" s="9" t="s">
        <v>225</v>
      </c>
      <c r="C5" s="9" t="s">
        <v>160</v>
      </c>
      <c r="D5" s="10" t="s">
        <v>490</v>
      </c>
      <c r="E5" s="11" t="s">
        <v>40</v>
      </c>
      <c r="F5" s="12"/>
      <c r="G5" s="13"/>
    </row>
    <row r="6" ht="21.75" customHeight="1" spans="1:7">
      <c r="A6" s="14"/>
      <c r="B6" s="14"/>
      <c r="C6" s="14"/>
      <c r="D6" s="15"/>
      <c r="E6" s="16" t="s">
        <v>491</v>
      </c>
      <c r="F6" s="10" t="s">
        <v>492</v>
      </c>
      <c r="G6" s="10" t="s">
        <v>493</v>
      </c>
    </row>
    <row r="7" ht="40.5" customHeight="1" spans="1:7">
      <c r="A7" s="17"/>
      <c r="B7" s="17"/>
      <c r="C7" s="17"/>
      <c r="D7" s="18"/>
      <c r="E7" s="19"/>
      <c r="F7" s="18" t="s">
        <v>39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9" customHeight="1" spans="1:7">
      <c r="A9" s="21" t="s">
        <v>52</v>
      </c>
      <c r="B9" s="22"/>
      <c r="C9" s="22"/>
      <c r="D9" s="21"/>
      <c r="E9" s="23">
        <v>28203600</v>
      </c>
      <c r="F9" s="23"/>
      <c r="G9" s="23"/>
    </row>
    <row r="10" ht="29.9" customHeight="1" spans="1:7">
      <c r="A10" s="21"/>
      <c r="B10" s="22" t="s">
        <v>494</v>
      </c>
      <c r="C10" s="22" t="s">
        <v>249</v>
      </c>
      <c r="D10" s="21" t="s">
        <v>495</v>
      </c>
      <c r="E10" s="23">
        <v>1712200</v>
      </c>
      <c r="F10" s="23"/>
      <c r="G10" s="23"/>
    </row>
    <row r="11" ht="29.9" customHeight="1" spans="1:7">
      <c r="A11" s="21"/>
      <c r="B11" s="22" t="s">
        <v>494</v>
      </c>
      <c r="C11" s="22" t="s">
        <v>232</v>
      </c>
      <c r="D11" s="21" t="s">
        <v>495</v>
      </c>
      <c r="E11" s="23">
        <v>1000000</v>
      </c>
      <c r="F11" s="23"/>
      <c r="G11" s="23"/>
    </row>
    <row r="12" ht="29.9" customHeight="1" spans="1:7">
      <c r="A12" s="21"/>
      <c r="B12" s="22" t="s">
        <v>494</v>
      </c>
      <c r="C12" s="22" t="s">
        <v>229</v>
      </c>
      <c r="D12" s="21" t="s">
        <v>495</v>
      </c>
      <c r="E12" s="23">
        <v>39000</v>
      </c>
      <c r="F12" s="23"/>
      <c r="G12" s="23"/>
    </row>
    <row r="13" ht="29.9" customHeight="1" spans="1:7">
      <c r="A13" s="21"/>
      <c r="B13" s="22" t="s">
        <v>496</v>
      </c>
      <c r="C13" s="22" t="s">
        <v>244</v>
      </c>
      <c r="D13" s="21" t="s">
        <v>495</v>
      </c>
      <c r="E13" s="23">
        <v>2955400</v>
      </c>
      <c r="F13" s="23"/>
      <c r="G13" s="23"/>
    </row>
    <row r="14" ht="29.9" customHeight="1" spans="1:7">
      <c r="A14" s="21"/>
      <c r="B14" s="22" t="s">
        <v>497</v>
      </c>
      <c r="C14" s="22" t="s">
        <v>498</v>
      </c>
      <c r="D14" s="21" t="s">
        <v>499</v>
      </c>
      <c r="E14" s="23">
        <v>6000000</v>
      </c>
      <c r="F14" s="23"/>
      <c r="G14" s="23"/>
    </row>
    <row r="15" ht="29.9" customHeight="1" spans="1:7">
      <c r="A15" s="21"/>
      <c r="B15" s="22" t="s">
        <v>497</v>
      </c>
      <c r="C15" s="22" t="s">
        <v>500</v>
      </c>
      <c r="D15" s="21" t="s">
        <v>499</v>
      </c>
      <c r="E15" s="23">
        <v>16497000</v>
      </c>
      <c r="F15" s="23"/>
      <c r="G15" s="23"/>
    </row>
    <row r="16" ht="18.75" customHeight="1" spans="1:7">
      <c r="A16" s="24" t="s">
        <v>37</v>
      </c>
      <c r="B16" s="25" t="s">
        <v>501</v>
      </c>
      <c r="C16" s="25"/>
      <c r="D16" s="26"/>
      <c r="E16" s="23">
        <f>SUM(E10:E15)</f>
        <v>28203600</v>
      </c>
      <c r="F16" s="23"/>
      <c r="G16" s="23"/>
    </row>
  </sheetData>
  <mergeCells count="11">
    <mergeCell ref="A3:G3"/>
    <mergeCell ref="A4:D4"/>
    <mergeCell ref="E5:G5"/>
    <mergeCell ref="A16:D16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J21" sqref="J21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0"/>
      <c r="J2" s="169"/>
      <c r="R2" s="3" t="s">
        <v>33</v>
      </c>
    </row>
    <row r="3" ht="36" customHeight="1" spans="1:19">
      <c r="A3" s="158" t="s">
        <v>34</v>
      </c>
      <c r="B3" s="27"/>
      <c r="C3" s="27"/>
      <c r="D3" s="27"/>
      <c r="E3" s="27"/>
      <c r="F3" s="27"/>
      <c r="G3" s="27"/>
      <c r="H3" s="27"/>
      <c r="I3" s="27"/>
      <c r="J3" s="45"/>
      <c r="K3" s="27"/>
      <c r="L3" s="27"/>
      <c r="M3" s="27"/>
      <c r="N3" s="27"/>
      <c r="O3" s="27"/>
      <c r="P3" s="27"/>
      <c r="Q3" s="27"/>
      <c r="R3" s="27"/>
      <c r="S3" s="27"/>
    </row>
    <row r="4" ht="20.25" customHeight="1" spans="1:19">
      <c r="A4" s="93" t="str">
        <f>"单位名称："&amp;"德宏傣族景颇族自治州住房和城乡建设局"</f>
        <v>单位名称：德宏傣族景颇族自治州住房和城乡建设局</v>
      </c>
      <c r="B4" s="7"/>
      <c r="C4" s="7"/>
      <c r="D4" s="7"/>
      <c r="E4" s="7"/>
      <c r="F4" s="7"/>
      <c r="G4" s="7"/>
      <c r="H4" s="7"/>
      <c r="I4" s="7"/>
      <c r="J4" s="170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59" t="s">
        <v>35</v>
      </c>
      <c r="B5" s="160" t="s">
        <v>36</v>
      </c>
      <c r="C5" s="160" t="s">
        <v>37</v>
      </c>
      <c r="D5" s="161" t="s">
        <v>38</v>
      </c>
      <c r="E5" s="162"/>
      <c r="F5" s="162"/>
      <c r="G5" s="162"/>
      <c r="H5" s="162"/>
      <c r="I5" s="162"/>
      <c r="J5" s="171"/>
      <c r="K5" s="162"/>
      <c r="L5" s="162"/>
      <c r="M5" s="162"/>
      <c r="N5" s="172"/>
      <c r="O5" s="172" t="s">
        <v>26</v>
      </c>
      <c r="P5" s="172"/>
      <c r="Q5" s="172"/>
      <c r="R5" s="172"/>
      <c r="S5" s="172"/>
    </row>
    <row r="6" ht="18" customHeight="1" spans="1:19">
      <c r="A6" s="163"/>
      <c r="B6" s="164"/>
      <c r="C6" s="164"/>
      <c r="D6" s="164" t="s">
        <v>39</v>
      </c>
      <c r="E6" s="164" t="s">
        <v>40</v>
      </c>
      <c r="F6" s="164" t="s">
        <v>41</v>
      </c>
      <c r="G6" s="164" t="s">
        <v>42</v>
      </c>
      <c r="H6" s="164" t="s">
        <v>43</v>
      </c>
      <c r="I6" s="173" t="s">
        <v>44</v>
      </c>
      <c r="J6" s="174"/>
      <c r="K6" s="173" t="s">
        <v>45</v>
      </c>
      <c r="L6" s="173" t="s">
        <v>46</v>
      </c>
      <c r="M6" s="173" t="s">
        <v>47</v>
      </c>
      <c r="N6" s="175" t="s">
        <v>48</v>
      </c>
      <c r="O6" s="176" t="s">
        <v>39</v>
      </c>
      <c r="P6" s="176" t="s">
        <v>40</v>
      </c>
      <c r="Q6" s="176" t="s">
        <v>41</v>
      </c>
      <c r="R6" s="176" t="s">
        <v>42</v>
      </c>
      <c r="S6" s="176" t="s">
        <v>49</v>
      </c>
    </row>
    <row r="7" ht="29.25" customHeight="1" spans="1:19">
      <c r="A7" s="165"/>
      <c r="B7" s="166"/>
      <c r="C7" s="166"/>
      <c r="D7" s="166"/>
      <c r="E7" s="166"/>
      <c r="F7" s="166"/>
      <c r="G7" s="166"/>
      <c r="H7" s="166"/>
      <c r="I7" s="177" t="s">
        <v>39</v>
      </c>
      <c r="J7" s="177" t="s">
        <v>50</v>
      </c>
      <c r="K7" s="177" t="s">
        <v>45</v>
      </c>
      <c r="L7" s="177" t="s">
        <v>46</v>
      </c>
      <c r="M7" s="177" t="s">
        <v>47</v>
      </c>
      <c r="N7" s="177" t="s">
        <v>48</v>
      </c>
      <c r="O7" s="177"/>
      <c r="P7" s="177"/>
      <c r="Q7" s="177"/>
      <c r="R7" s="177"/>
      <c r="S7" s="177"/>
    </row>
    <row r="8" ht="16.5" customHeight="1" spans="1:19">
      <c r="A8" s="167">
        <v>1</v>
      </c>
      <c r="B8" s="20">
        <v>2</v>
      </c>
      <c r="C8" s="20">
        <v>3</v>
      </c>
      <c r="D8" s="20">
        <v>4</v>
      </c>
      <c r="E8" s="167">
        <v>5</v>
      </c>
      <c r="F8" s="20">
        <v>6</v>
      </c>
      <c r="G8" s="20">
        <v>7</v>
      </c>
      <c r="H8" s="167">
        <v>8</v>
      </c>
      <c r="I8" s="20">
        <v>9</v>
      </c>
      <c r="J8" s="34">
        <v>10</v>
      </c>
      <c r="K8" s="34">
        <v>11</v>
      </c>
      <c r="L8" s="178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</row>
    <row r="9" ht="31.4" customHeight="1" spans="1:19">
      <c r="A9" s="29" t="s">
        <v>51</v>
      </c>
      <c r="B9" s="29" t="s">
        <v>52</v>
      </c>
      <c r="C9" s="23">
        <v>14296179.24</v>
      </c>
      <c r="D9" s="130">
        <v>14296179.24</v>
      </c>
      <c r="E9" s="92">
        <v>14296179.24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</row>
    <row r="10" ht="16.5" customHeight="1" spans="1:19">
      <c r="A10" s="150" t="s">
        <v>37</v>
      </c>
      <c r="B10" s="168"/>
      <c r="C10" s="130">
        <f>SUM(C9)</f>
        <v>14296179.24</v>
      </c>
      <c r="D10" s="130">
        <f>SUM(D9)</f>
        <v>14296179.24</v>
      </c>
      <c r="E10" s="130">
        <f>SUM(E9)</f>
        <v>14296179.24</v>
      </c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5"/>
  <sheetViews>
    <sheetView showZeros="0" workbookViewId="0">
      <pane ySplit="1" topLeftCell="A20" activePane="bottomLeft" state="frozen"/>
      <selection/>
      <selection pane="bottomLeft" activeCell="F34" sqref="F34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6" t="s">
        <v>53</v>
      </c>
    </row>
    <row r="3" ht="28.5" customHeight="1" spans="1:15">
      <c r="A3" s="27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ht="15" customHeight="1" spans="1:15">
      <c r="A4" s="153" t="str">
        <f>"单位名称："&amp;"德宏傣族景颇族自治州住房和城乡建设局"</f>
        <v>单位名称：德宏傣族景颇族自治州住房和城乡建设局</v>
      </c>
      <c r="B4" s="154"/>
      <c r="C4" s="59"/>
      <c r="D4" s="59"/>
      <c r="E4" s="59"/>
      <c r="F4" s="59"/>
      <c r="G4" s="7"/>
      <c r="H4" s="59"/>
      <c r="I4" s="59"/>
      <c r="J4" s="7"/>
      <c r="K4" s="59"/>
      <c r="L4" s="59"/>
      <c r="M4" s="7"/>
      <c r="N4" s="7"/>
      <c r="O4" s="101" t="s">
        <v>2</v>
      </c>
    </row>
    <row r="5" ht="18.75" customHeight="1" spans="1:15">
      <c r="A5" s="10" t="s">
        <v>55</v>
      </c>
      <c r="B5" s="10" t="s">
        <v>56</v>
      </c>
      <c r="C5" s="16" t="s">
        <v>37</v>
      </c>
      <c r="D5" s="63" t="s">
        <v>40</v>
      </c>
      <c r="E5" s="63"/>
      <c r="F5" s="63"/>
      <c r="G5" s="155" t="s">
        <v>41</v>
      </c>
      <c r="H5" s="10" t="s">
        <v>42</v>
      </c>
      <c r="I5" s="10" t="s">
        <v>57</v>
      </c>
      <c r="J5" s="11" t="s">
        <v>58</v>
      </c>
      <c r="K5" s="70" t="s">
        <v>59</v>
      </c>
      <c r="L5" s="70" t="s">
        <v>60</v>
      </c>
      <c r="M5" s="70" t="s">
        <v>61</v>
      </c>
      <c r="N5" s="70" t="s">
        <v>62</v>
      </c>
      <c r="O5" s="87" t="s">
        <v>63</v>
      </c>
    </row>
    <row r="6" ht="30" customHeight="1" spans="1:15">
      <c r="A6" s="19"/>
      <c r="B6" s="19"/>
      <c r="C6" s="19"/>
      <c r="D6" s="63" t="s">
        <v>39</v>
      </c>
      <c r="E6" s="63" t="s">
        <v>64</v>
      </c>
      <c r="F6" s="63" t="s">
        <v>65</v>
      </c>
      <c r="G6" s="19"/>
      <c r="H6" s="19"/>
      <c r="I6" s="19"/>
      <c r="J6" s="63" t="s">
        <v>39</v>
      </c>
      <c r="K6" s="91" t="s">
        <v>59</v>
      </c>
      <c r="L6" s="91" t="s">
        <v>60</v>
      </c>
      <c r="M6" s="91" t="s">
        <v>61</v>
      </c>
      <c r="N6" s="91" t="s">
        <v>62</v>
      </c>
      <c r="O6" s="91" t="s">
        <v>63</v>
      </c>
    </row>
    <row r="7" ht="16.5" customHeight="1" spans="1:15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47">
        <v>8</v>
      </c>
      <c r="I7" s="47">
        <v>9</v>
      </c>
      <c r="J7" s="47">
        <v>10</v>
      </c>
      <c r="K7" s="47">
        <v>11</v>
      </c>
      <c r="L7" s="47">
        <v>12</v>
      </c>
      <c r="M7" s="47">
        <v>13</v>
      </c>
      <c r="N7" s="47">
        <v>14</v>
      </c>
      <c r="O7" s="63">
        <v>15</v>
      </c>
    </row>
    <row r="8" ht="20.25" customHeight="1" spans="1:15">
      <c r="A8" s="29" t="s">
        <v>66</v>
      </c>
      <c r="B8" s="29" t="s">
        <v>67</v>
      </c>
      <c r="C8" s="130">
        <v>1643038</v>
      </c>
      <c r="D8" s="130">
        <v>1643038</v>
      </c>
      <c r="E8" s="130">
        <v>1643038</v>
      </c>
      <c r="F8" s="130"/>
      <c r="G8" s="92"/>
      <c r="H8" s="130"/>
      <c r="I8" s="130"/>
      <c r="J8" s="130"/>
      <c r="K8" s="130"/>
      <c r="L8" s="130"/>
      <c r="M8" s="92"/>
      <c r="N8" s="130"/>
      <c r="O8" s="130"/>
    </row>
    <row r="9" ht="20.25" customHeight="1" spans="1:15">
      <c r="A9" s="29" t="s">
        <v>68</v>
      </c>
      <c r="B9" s="29" t="s">
        <v>69</v>
      </c>
      <c r="C9" s="130">
        <v>1113238</v>
      </c>
      <c r="D9" s="130">
        <v>1113238</v>
      </c>
      <c r="E9" s="130">
        <v>1113238</v>
      </c>
      <c r="F9" s="130"/>
      <c r="G9" s="92"/>
      <c r="H9" s="130"/>
      <c r="I9" s="130"/>
      <c r="J9" s="130"/>
      <c r="K9" s="130"/>
      <c r="L9" s="130"/>
      <c r="M9" s="92"/>
      <c r="N9" s="130"/>
      <c r="O9" s="130"/>
    </row>
    <row r="10" ht="20.25" customHeight="1" spans="1:15">
      <c r="A10" s="29" t="s">
        <v>70</v>
      </c>
      <c r="B10" s="29" t="s">
        <v>71</v>
      </c>
      <c r="C10" s="130">
        <v>1113238</v>
      </c>
      <c r="D10" s="130">
        <v>1113238</v>
      </c>
      <c r="E10" s="130">
        <v>1113238</v>
      </c>
      <c r="F10" s="130"/>
      <c r="G10" s="92"/>
      <c r="H10" s="130"/>
      <c r="I10" s="130"/>
      <c r="J10" s="130"/>
      <c r="K10" s="130"/>
      <c r="L10" s="130"/>
      <c r="M10" s="92"/>
      <c r="N10" s="130"/>
      <c r="O10" s="130"/>
    </row>
    <row r="11" ht="20.25" customHeight="1" spans="1:15">
      <c r="A11" s="29" t="s">
        <v>72</v>
      </c>
      <c r="B11" s="29" t="s">
        <v>73</v>
      </c>
      <c r="C11" s="130">
        <v>529800</v>
      </c>
      <c r="D11" s="130">
        <v>529800</v>
      </c>
      <c r="E11" s="130">
        <v>529800</v>
      </c>
      <c r="F11" s="130"/>
      <c r="G11" s="92"/>
      <c r="H11" s="130"/>
      <c r="I11" s="130"/>
      <c r="J11" s="130"/>
      <c r="K11" s="130"/>
      <c r="L11" s="130"/>
      <c r="M11" s="92"/>
      <c r="N11" s="130"/>
      <c r="O11" s="130"/>
    </row>
    <row r="12" ht="20.25" customHeight="1" spans="1:15">
      <c r="A12" s="29" t="s">
        <v>74</v>
      </c>
      <c r="B12" s="29" t="s">
        <v>73</v>
      </c>
      <c r="C12" s="130">
        <v>529800</v>
      </c>
      <c r="D12" s="130">
        <v>529800</v>
      </c>
      <c r="E12" s="130">
        <v>529800</v>
      </c>
      <c r="F12" s="130"/>
      <c r="G12" s="92"/>
      <c r="H12" s="130"/>
      <c r="I12" s="130"/>
      <c r="J12" s="130"/>
      <c r="K12" s="130"/>
      <c r="L12" s="130"/>
      <c r="M12" s="92"/>
      <c r="N12" s="130"/>
      <c r="O12" s="130"/>
    </row>
    <row r="13" ht="20.25" customHeight="1" spans="1:15">
      <c r="A13" s="29" t="s">
        <v>75</v>
      </c>
      <c r="B13" s="29" t="s">
        <v>76</v>
      </c>
      <c r="C13" s="130">
        <v>812115.69</v>
      </c>
      <c r="D13" s="130">
        <v>812115.69</v>
      </c>
      <c r="E13" s="130">
        <v>812115.69</v>
      </c>
      <c r="F13" s="130"/>
      <c r="G13" s="92"/>
      <c r="H13" s="130"/>
      <c r="I13" s="130"/>
      <c r="J13" s="130"/>
      <c r="K13" s="130"/>
      <c r="L13" s="130"/>
      <c r="M13" s="92"/>
      <c r="N13" s="130"/>
      <c r="O13" s="130"/>
    </row>
    <row r="14" ht="20.25" customHeight="1" spans="1:15">
      <c r="A14" s="29" t="s">
        <v>77</v>
      </c>
      <c r="B14" s="29" t="s">
        <v>78</v>
      </c>
      <c r="C14" s="130">
        <v>797376.96</v>
      </c>
      <c r="D14" s="130">
        <v>797376.96</v>
      </c>
      <c r="E14" s="130">
        <v>797376.96</v>
      </c>
      <c r="F14" s="130"/>
      <c r="G14" s="92"/>
      <c r="H14" s="130"/>
      <c r="I14" s="130"/>
      <c r="J14" s="130"/>
      <c r="K14" s="130"/>
      <c r="L14" s="130"/>
      <c r="M14" s="92"/>
      <c r="N14" s="130"/>
      <c r="O14" s="130"/>
    </row>
    <row r="15" ht="20.25" customHeight="1" spans="1:15">
      <c r="A15" s="29" t="s">
        <v>79</v>
      </c>
      <c r="B15" s="29" t="s">
        <v>80</v>
      </c>
      <c r="C15" s="130">
        <v>41000</v>
      </c>
      <c r="D15" s="130">
        <v>41000</v>
      </c>
      <c r="E15" s="130">
        <v>41000</v>
      </c>
      <c r="F15" s="130"/>
      <c r="G15" s="92"/>
      <c r="H15" s="130"/>
      <c r="I15" s="130"/>
      <c r="J15" s="130"/>
      <c r="K15" s="130"/>
      <c r="L15" s="130"/>
      <c r="M15" s="92"/>
      <c r="N15" s="130"/>
      <c r="O15" s="130"/>
    </row>
    <row r="16" ht="20.25" customHeight="1" spans="1:15">
      <c r="A16" s="29" t="s">
        <v>81</v>
      </c>
      <c r="B16" s="29" t="s">
        <v>82</v>
      </c>
      <c r="C16" s="130">
        <v>756376.96</v>
      </c>
      <c r="D16" s="130">
        <v>756376.96</v>
      </c>
      <c r="E16" s="130">
        <v>756376.96</v>
      </c>
      <c r="F16" s="130"/>
      <c r="G16" s="92"/>
      <c r="H16" s="130"/>
      <c r="I16" s="130"/>
      <c r="J16" s="130"/>
      <c r="K16" s="130"/>
      <c r="L16" s="130"/>
      <c r="M16" s="92"/>
      <c r="N16" s="130"/>
      <c r="O16" s="130"/>
    </row>
    <row r="17" ht="20.25" customHeight="1" spans="1:15">
      <c r="A17" s="29" t="s">
        <v>83</v>
      </c>
      <c r="B17" s="29" t="s">
        <v>84</v>
      </c>
      <c r="C17" s="130">
        <v>14738.73</v>
      </c>
      <c r="D17" s="130">
        <v>14738.73</v>
      </c>
      <c r="E17" s="130">
        <v>14738.73</v>
      </c>
      <c r="F17" s="130"/>
      <c r="G17" s="92"/>
      <c r="H17" s="130"/>
      <c r="I17" s="130"/>
      <c r="J17" s="130"/>
      <c r="K17" s="130"/>
      <c r="L17" s="130"/>
      <c r="M17" s="92"/>
      <c r="N17" s="130"/>
      <c r="O17" s="130"/>
    </row>
    <row r="18" ht="20.25" customHeight="1" spans="1:15">
      <c r="A18" s="29" t="s">
        <v>85</v>
      </c>
      <c r="B18" s="29" t="s">
        <v>84</v>
      </c>
      <c r="C18" s="130">
        <v>14738.73</v>
      </c>
      <c r="D18" s="130">
        <v>14738.73</v>
      </c>
      <c r="E18" s="130">
        <v>14738.73</v>
      </c>
      <c r="F18" s="130"/>
      <c r="G18" s="92"/>
      <c r="H18" s="130"/>
      <c r="I18" s="130"/>
      <c r="J18" s="130"/>
      <c r="K18" s="130"/>
      <c r="L18" s="130"/>
      <c r="M18" s="92"/>
      <c r="N18" s="130"/>
      <c r="O18" s="130"/>
    </row>
    <row r="19" ht="20.25" customHeight="1" spans="1:15">
      <c r="A19" s="29" t="s">
        <v>86</v>
      </c>
      <c r="B19" s="29" t="s">
        <v>87</v>
      </c>
      <c r="C19" s="130">
        <v>522424.83</v>
      </c>
      <c r="D19" s="130">
        <v>522424.83</v>
      </c>
      <c r="E19" s="130">
        <v>522424.83</v>
      </c>
      <c r="F19" s="130"/>
      <c r="G19" s="92"/>
      <c r="H19" s="130"/>
      <c r="I19" s="130"/>
      <c r="J19" s="130"/>
      <c r="K19" s="130"/>
      <c r="L19" s="130"/>
      <c r="M19" s="92"/>
      <c r="N19" s="130"/>
      <c r="O19" s="130"/>
    </row>
    <row r="20" ht="20.25" customHeight="1" spans="1:15">
      <c r="A20" s="29" t="s">
        <v>88</v>
      </c>
      <c r="B20" s="29" t="s">
        <v>89</v>
      </c>
      <c r="C20" s="130">
        <v>522424.83</v>
      </c>
      <c r="D20" s="130">
        <v>522424.83</v>
      </c>
      <c r="E20" s="130">
        <v>522424.83</v>
      </c>
      <c r="F20" s="130"/>
      <c r="G20" s="92"/>
      <c r="H20" s="130"/>
      <c r="I20" s="130"/>
      <c r="J20" s="130"/>
      <c r="K20" s="130"/>
      <c r="L20" s="130"/>
      <c r="M20" s="92"/>
      <c r="N20" s="130"/>
      <c r="O20" s="130"/>
    </row>
    <row r="21" ht="20.25" customHeight="1" spans="1:15">
      <c r="A21" s="29" t="s">
        <v>90</v>
      </c>
      <c r="B21" s="29" t="s">
        <v>91</v>
      </c>
      <c r="C21" s="130">
        <v>373461.12</v>
      </c>
      <c r="D21" s="130">
        <v>373461.12</v>
      </c>
      <c r="E21" s="130">
        <v>373461.12</v>
      </c>
      <c r="F21" s="130"/>
      <c r="G21" s="92"/>
      <c r="H21" s="130"/>
      <c r="I21" s="130"/>
      <c r="J21" s="130"/>
      <c r="K21" s="130"/>
      <c r="L21" s="130"/>
      <c r="M21" s="92"/>
      <c r="N21" s="130"/>
      <c r="O21" s="130"/>
    </row>
    <row r="22" ht="20.25" customHeight="1" spans="1:15">
      <c r="A22" s="29" t="s">
        <v>92</v>
      </c>
      <c r="B22" s="29" t="s">
        <v>93</v>
      </c>
      <c r="C22" s="130"/>
      <c r="D22" s="130"/>
      <c r="E22" s="130"/>
      <c r="F22" s="130"/>
      <c r="G22" s="92"/>
      <c r="H22" s="130"/>
      <c r="I22" s="130"/>
      <c r="J22" s="130"/>
      <c r="K22" s="130"/>
      <c r="L22" s="130"/>
      <c r="M22" s="92"/>
      <c r="N22" s="130"/>
      <c r="O22" s="130"/>
    </row>
    <row r="23" ht="20.25" customHeight="1" spans="1:15">
      <c r="A23" s="29" t="s">
        <v>94</v>
      </c>
      <c r="B23" s="29" t="s">
        <v>95</v>
      </c>
      <c r="C23" s="130">
        <v>117009</v>
      </c>
      <c r="D23" s="130">
        <v>117009</v>
      </c>
      <c r="E23" s="130">
        <v>117009</v>
      </c>
      <c r="F23" s="130"/>
      <c r="G23" s="92"/>
      <c r="H23" s="130"/>
      <c r="I23" s="130"/>
      <c r="J23" s="130"/>
      <c r="K23" s="130"/>
      <c r="L23" s="130"/>
      <c r="M23" s="92"/>
      <c r="N23" s="130"/>
      <c r="O23" s="130"/>
    </row>
    <row r="24" ht="20.25" customHeight="1" spans="1:15">
      <c r="A24" s="29" t="s">
        <v>96</v>
      </c>
      <c r="B24" s="29" t="s">
        <v>97</v>
      </c>
      <c r="C24" s="130">
        <v>31954.71</v>
      </c>
      <c r="D24" s="130">
        <v>31954.71</v>
      </c>
      <c r="E24" s="130">
        <v>31954.71</v>
      </c>
      <c r="F24" s="130"/>
      <c r="G24" s="92"/>
      <c r="H24" s="130"/>
      <c r="I24" s="130"/>
      <c r="J24" s="130"/>
      <c r="K24" s="130"/>
      <c r="L24" s="130"/>
      <c r="M24" s="92"/>
      <c r="N24" s="130"/>
      <c r="O24" s="130"/>
    </row>
    <row r="25" ht="20.25" customHeight="1" spans="1:15">
      <c r="A25" s="29" t="s">
        <v>98</v>
      </c>
      <c r="B25" s="29" t="s">
        <v>99</v>
      </c>
      <c r="C25" s="130">
        <v>7795918</v>
      </c>
      <c r="D25" s="130">
        <v>7795918</v>
      </c>
      <c r="E25" s="130">
        <v>5044718</v>
      </c>
      <c r="F25" s="130">
        <v>2751200</v>
      </c>
      <c r="G25" s="92"/>
      <c r="H25" s="130"/>
      <c r="I25" s="130"/>
      <c r="J25" s="130"/>
      <c r="K25" s="130"/>
      <c r="L25" s="130"/>
      <c r="M25" s="92"/>
      <c r="N25" s="130"/>
      <c r="O25" s="130"/>
    </row>
    <row r="26" ht="20.25" customHeight="1" spans="1:15">
      <c r="A26" s="29" t="s">
        <v>100</v>
      </c>
      <c r="B26" s="29" t="s">
        <v>101</v>
      </c>
      <c r="C26" s="130">
        <v>7795918</v>
      </c>
      <c r="D26" s="130">
        <v>7795918</v>
      </c>
      <c r="E26" s="130">
        <v>5044718</v>
      </c>
      <c r="F26" s="130">
        <v>2751200</v>
      </c>
      <c r="G26" s="92"/>
      <c r="H26" s="130"/>
      <c r="I26" s="130"/>
      <c r="J26" s="130"/>
      <c r="K26" s="130"/>
      <c r="L26" s="130"/>
      <c r="M26" s="92"/>
      <c r="N26" s="130"/>
      <c r="O26" s="130"/>
    </row>
    <row r="27" ht="20.25" customHeight="1" spans="1:15">
      <c r="A27" s="29" t="s">
        <v>102</v>
      </c>
      <c r="B27" s="29" t="s">
        <v>103</v>
      </c>
      <c r="C27" s="130">
        <v>5083718</v>
      </c>
      <c r="D27" s="130">
        <v>5083718</v>
      </c>
      <c r="E27" s="130">
        <v>5044718</v>
      </c>
      <c r="F27" s="130">
        <v>39000</v>
      </c>
      <c r="G27" s="92"/>
      <c r="H27" s="130"/>
      <c r="I27" s="130"/>
      <c r="J27" s="130"/>
      <c r="K27" s="130"/>
      <c r="L27" s="130"/>
      <c r="M27" s="92"/>
      <c r="N27" s="130"/>
      <c r="O27" s="130"/>
    </row>
    <row r="28" ht="20.25" customHeight="1" spans="1:15">
      <c r="A28" s="29" t="s">
        <v>104</v>
      </c>
      <c r="B28" s="29" t="s">
        <v>105</v>
      </c>
      <c r="C28" s="130">
        <v>2712200</v>
      </c>
      <c r="D28" s="130">
        <v>2712200</v>
      </c>
      <c r="E28" s="130"/>
      <c r="F28" s="130">
        <v>2712200</v>
      </c>
      <c r="G28" s="92"/>
      <c r="H28" s="130"/>
      <c r="I28" s="130"/>
      <c r="J28" s="130"/>
      <c r="K28" s="130"/>
      <c r="L28" s="130"/>
      <c r="M28" s="92"/>
      <c r="N28" s="130"/>
      <c r="O28" s="130"/>
    </row>
    <row r="29" ht="20.25" customHeight="1" spans="1:15">
      <c r="A29" s="29" t="s">
        <v>106</v>
      </c>
      <c r="B29" s="29" t="s">
        <v>107</v>
      </c>
      <c r="C29" s="130">
        <v>2955400</v>
      </c>
      <c r="D29" s="130">
        <v>2955400</v>
      </c>
      <c r="E29" s="130"/>
      <c r="F29" s="130">
        <v>2955400</v>
      </c>
      <c r="G29" s="92"/>
      <c r="H29" s="130"/>
      <c r="I29" s="130"/>
      <c r="J29" s="130"/>
      <c r="K29" s="130"/>
      <c r="L29" s="130"/>
      <c r="M29" s="92"/>
      <c r="N29" s="130"/>
      <c r="O29" s="130"/>
    </row>
    <row r="30" ht="20.25" customHeight="1" spans="1:15">
      <c r="A30" s="29" t="s">
        <v>108</v>
      </c>
      <c r="B30" s="29" t="s">
        <v>109</v>
      </c>
      <c r="C30" s="130">
        <v>2955400</v>
      </c>
      <c r="D30" s="130">
        <v>2955400</v>
      </c>
      <c r="E30" s="130"/>
      <c r="F30" s="130">
        <v>2955400</v>
      </c>
      <c r="G30" s="92"/>
      <c r="H30" s="130"/>
      <c r="I30" s="130"/>
      <c r="J30" s="130"/>
      <c r="K30" s="130"/>
      <c r="L30" s="130"/>
      <c r="M30" s="92"/>
      <c r="N30" s="130"/>
      <c r="O30" s="130"/>
    </row>
    <row r="31" ht="20.25" customHeight="1" spans="1:15">
      <c r="A31" s="29" t="s">
        <v>110</v>
      </c>
      <c r="B31" s="29" t="s">
        <v>111</v>
      </c>
      <c r="C31" s="130">
        <v>2955400</v>
      </c>
      <c r="D31" s="130">
        <v>2955400</v>
      </c>
      <c r="E31" s="130"/>
      <c r="F31" s="130">
        <v>2955400</v>
      </c>
      <c r="G31" s="92"/>
      <c r="H31" s="130"/>
      <c r="I31" s="130"/>
      <c r="J31" s="130"/>
      <c r="K31" s="130"/>
      <c r="L31" s="130"/>
      <c r="M31" s="92"/>
      <c r="N31" s="130"/>
      <c r="O31" s="130"/>
    </row>
    <row r="32" ht="20.25" customHeight="1" spans="1:15">
      <c r="A32" s="29" t="s">
        <v>112</v>
      </c>
      <c r="B32" s="29" t="s">
        <v>113</v>
      </c>
      <c r="C32" s="130">
        <v>567282.72</v>
      </c>
      <c r="D32" s="130">
        <v>567282.72</v>
      </c>
      <c r="E32" s="130">
        <v>567282.72</v>
      </c>
      <c r="F32" s="130"/>
      <c r="G32" s="92"/>
      <c r="H32" s="130"/>
      <c r="I32" s="130"/>
      <c r="J32" s="130"/>
      <c r="K32" s="130"/>
      <c r="L32" s="130"/>
      <c r="M32" s="92"/>
      <c r="N32" s="130"/>
      <c r="O32" s="130"/>
    </row>
    <row r="33" ht="20.25" customHeight="1" spans="1:15">
      <c r="A33" s="29" t="s">
        <v>114</v>
      </c>
      <c r="B33" s="29" t="s">
        <v>115</v>
      </c>
      <c r="C33" s="130">
        <v>567282.72</v>
      </c>
      <c r="D33" s="130">
        <v>567282.72</v>
      </c>
      <c r="E33" s="130">
        <v>567282.72</v>
      </c>
      <c r="F33" s="130"/>
      <c r="G33" s="92"/>
      <c r="H33" s="130"/>
      <c r="I33" s="130"/>
      <c r="J33" s="130"/>
      <c r="K33" s="130"/>
      <c r="L33" s="130"/>
      <c r="M33" s="92"/>
      <c r="N33" s="130"/>
      <c r="O33" s="130"/>
    </row>
    <row r="34" ht="20.25" customHeight="1" spans="1:15">
      <c r="A34" s="29" t="s">
        <v>116</v>
      </c>
      <c r="B34" s="29" t="s">
        <v>117</v>
      </c>
      <c r="C34" s="130">
        <v>567282.72</v>
      </c>
      <c r="D34" s="130">
        <v>567282.72</v>
      </c>
      <c r="E34" s="130">
        <v>567282.72</v>
      </c>
      <c r="F34" s="130"/>
      <c r="G34" s="92"/>
      <c r="H34" s="130"/>
      <c r="I34" s="130"/>
      <c r="J34" s="130"/>
      <c r="K34" s="130"/>
      <c r="L34" s="130"/>
      <c r="M34" s="92"/>
      <c r="N34" s="130"/>
      <c r="O34" s="130"/>
    </row>
    <row r="35" ht="17.25" customHeight="1" spans="1:15">
      <c r="A35" s="156" t="s">
        <v>118</v>
      </c>
      <c r="B35" s="157" t="s">
        <v>118</v>
      </c>
      <c r="C35" s="130">
        <f>C8+C13+C19+C25+C29+C32</f>
        <v>14296179.24</v>
      </c>
      <c r="D35" s="130">
        <f>D8+D13+D19+D25+D29+D32</f>
        <v>14296179.24</v>
      </c>
      <c r="E35" s="130">
        <f>E8+E13+E19+E25+E29+E32</f>
        <v>8589579.24</v>
      </c>
      <c r="F35" s="130">
        <f>F8+F13+F19+F25+F29+F32</f>
        <v>5706600</v>
      </c>
      <c r="G35" s="92"/>
      <c r="H35" s="130"/>
      <c r="I35" s="130"/>
      <c r="J35" s="130"/>
      <c r="K35" s="130"/>
      <c r="L35" s="130"/>
      <c r="M35" s="92"/>
      <c r="N35" s="130"/>
      <c r="O35" s="130"/>
    </row>
  </sheetData>
  <mergeCells count="11">
    <mergeCell ref="A3:O3"/>
    <mergeCell ref="A4:L4"/>
    <mergeCell ref="D5:F5"/>
    <mergeCell ref="J5:O5"/>
    <mergeCell ref="A35:B35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7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97" t="s">
        <v>119</v>
      </c>
    </row>
    <row r="3" ht="31.5" customHeight="1" spans="1:4">
      <c r="A3" s="44" t="s">
        <v>120</v>
      </c>
      <c r="B3" s="141"/>
      <c r="C3" s="141"/>
      <c r="D3" s="141"/>
    </row>
    <row r="4" ht="17.25" customHeight="1" spans="1:4">
      <c r="A4" s="5" t="str">
        <f>"单位名称："&amp;"德宏傣族景颇族自治州住房和城乡建设局"</f>
        <v>单位名称：德宏傣族景颇族自治州住房和城乡建设局</v>
      </c>
      <c r="B4" s="142"/>
      <c r="C4" s="142"/>
      <c r="D4" s="98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16" t="s">
        <v>5</v>
      </c>
      <c r="B6" s="143" t="s">
        <v>6</v>
      </c>
      <c r="C6" s="16" t="s">
        <v>121</v>
      </c>
      <c r="D6" s="143" t="s">
        <v>6</v>
      </c>
    </row>
    <row r="7" ht="14.15" customHeight="1" spans="1:4">
      <c r="A7" s="19"/>
      <c r="B7" s="18"/>
      <c r="C7" s="19"/>
      <c r="D7" s="18"/>
    </row>
    <row r="8" ht="29.15" customHeight="1" spans="1:4">
      <c r="A8" s="144" t="s">
        <v>122</v>
      </c>
      <c r="B8" s="92">
        <v>14296179.24</v>
      </c>
      <c r="C8" s="145" t="s">
        <v>123</v>
      </c>
      <c r="D8" s="146">
        <v>14296179.24</v>
      </c>
    </row>
    <row r="9" ht="29.15" customHeight="1" spans="1:4">
      <c r="A9" s="147" t="s">
        <v>124</v>
      </c>
      <c r="B9" s="92">
        <v>14296179.24</v>
      </c>
      <c r="C9" s="118" t="s">
        <v>125</v>
      </c>
      <c r="D9" s="146">
        <v>1643038</v>
      </c>
    </row>
    <row r="10" ht="29.15" customHeight="1" spans="1:4">
      <c r="A10" s="147" t="s">
        <v>126</v>
      </c>
      <c r="B10" s="92"/>
      <c r="C10" s="118" t="s">
        <v>127</v>
      </c>
      <c r="D10" s="146">
        <v>812115.69</v>
      </c>
    </row>
    <row r="11" ht="29.15" customHeight="1" spans="1:4">
      <c r="A11" s="147" t="s">
        <v>128</v>
      </c>
      <c r="B11" s="92"/>
      <c r="C11" s="118" t="s">
        <v>129</v>
      </c>
      <c r="D11" s="148">
        <v>522424.83</v>
      </c>
    </row>
    <row r="12" ht="29.15" customHeight="1" spans="1:4">
      <c r="A12" s="144" t="s">
        <v>130</v>
      </c>
      <c r="B12" s="130"/>
      <c r="C12" s="118" t="s">
        <v>131</v>
      </c>
      <c r="D12" s="148">
        <v>7795918</v>
      </c>
    </row>
    <row r="13" ht="29.15" customHeight="1" spans="1:4">
      <c r="A13" s="147" t="s">
        <v>124</v>
      </c>
      <c r="B13" s="130"/>
      <c r="C13" s="118" t="s">
        <v>132</v>
      </c>
      <c r="D13" s="148">
        <v>2955400</v>
      </c>
    </row>
    <row r="14" ht="29.15" customHeight="1" spans="1:4">
      <c r="A14" s="149" t="s">
        <v>126</v>
      </c>
      <c r="B14" s="130"/>
      <c r="C14" s="118" t="s">
        <v>133</v>
      </c>
      <c r="D14" s="148">
        <v>567282.72</v>
      </c>
    </row>
    <row r="15" ht="29.15" customHeight="1" spans="1:4">
      <c r="A15" s="149" t="s">
        <v>128</v>
      </c>
      <c r="B15" s="130"/>
      <c r="C15" s="118"/>
      <c r="D15" s="118"/>
    </row>
    <row r="16" ht="29.15" customHeight="1" spans="1:4">
      <c r="A16" s="150"/>
      <c r="B16" s="130"/>
      <c r="C16" s="151" t="s">
        <v>134</v>
      </c>
      <c r="D16" s="130"/>
    </row>
    <row r="17" ht="29.15" customHeight="1" spans="1:4">
      <c r="A17" s="150" t="s">
        <v>135</v>
      </c>
      <c r="B17" s="130">
        <v>14296179.24</v>
      </c>
      <c r="C17" s="152" t="s">
        <v>32</v>
      </c>
      <c r="D17" s="130">
        <v>14296179.24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4"/>
  <sheetViews>
    <sheetView showZeros="0" workbookViewId="0">
      <pane ySplit="1" topLeftCell="A6" activePane="bottomLeft" state="frozen"/>
      <selection/>
      <selection pane="bottomLeft" activeCell="E34" sqref="E34:F34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23"/>
      <c r="F2" s="56"/>
      <c r="G2" s="56" t="s">
        <v>136</v>
      </c>
    </row>
    <row r="3" ht="39" customHeight="1" spans="1:7">
      <c r="A3" s="4" t="s">
        <v>137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"单位名称："&amp;"德宏傣族景颇族自治州住房和城乡建设局"</f>
        <v>单位名称：德宏傣族景颇族自治州住房和城乡建设局</v>
      </c>
      <c r="F4" s="101"/>
      <c r="G4" s="101" t="s">
        <v>2</v>
      </c>
    </row>
    <row r="5" ht="20.25" customHeight="1" spans="1:7">
      <c r="A5" s="132" t="s">
        <v>138</v>
      </c>
      <c r="B5" s="133"/>
      <c r="C5" s="103" t="s">
        <v>37</v>
      </c>
      <c r="D5" s="12" t="s">
        <v>64</v>
      </c>
      <c r="E5" s="12"/>
      <c r="F5" s="13"/>
      <c r="G5" s="103" t="s">
        <v>65</v>
      </c>
    </row>
    <row r="6" ht="20.25" customHeight="1" spans="1:7">
      <c r="A6" s="134" t="s">
        <v>55</v>
      </c>
      <c r="B6" s="135" t="s">
        <v>56</v>
      </c>
      <c r="C6" s="94"/>
      <c r="D6" s="94" t="s">
        <v>39</v>
      </c>
      <c r="E6" s="94" t="s">
        <v>139</v>
      </c>
      <c r="F6" s="94" t="s">
        <v>140</v>
      </c>
      <c r="G6" s="94"/>
    </row>
    <row r="7" ht="13.5" customHeight="1" spans="1:7">
      <c r="A7" s="136" t="s">
        <v>141</v>
      </c>
      <c r="B7" s="136" t="s">
        <v>142</v>
      </c>
      <c r="C7" s="136" t="s">
        <v>143</v>
      </c>
      <c r="D7" s="63"/>
      <c r="E7" s="136" t="s">
        <v>144</v>
      </c>
      <c r="F7" s="136" t="s">
        <v>145</v>
      </c>
      <c r="G7" s="136" t="s">
        <v>146</v>
      </c>
    </row>
    <row r="8" ht="18" customHeight="1" spans="1:7">
      <c r="A8" s="137" t="s">
        <v>66</v>
      </c>
      <c r="B8" s="137" t="s">
        <v>67</v>
      </c>
      <c r="C8" s="138">
        <v>1643038</v>
      </c>
      <c r="D8" s="138">
        <v>1643038</v>
      </c>
      <c r="E8" s="138">
        <v>1538038</v>
      </c>
      <c r="F8" s="138">
        <v>105000</v>
      </c>
      <c r="G8" s="138"/>
    </row>
    <row r="9" ht="18" customHeight="1" spans="1:7">
      <c r="A9" s="105" t="s">
        <v>68</v>
      </c>
      <c r="B9" s="105" t="s">
        <v>69</v>
      </c>
      <c r="C9" s="139">
        <v>1113238</v>
      </c>
      <c r="D9" s="139">
        <v>1113238</v>
      </c>
      <c r="E9" s="139">
        <v>1008238</v>
      </c>
      <c r="F9" s="139">
        <v>105000</v>
      </c>
      <c r="G9" s="139"/>
    </row>
    <row r="10" ht="18" customHeight="1" spans="1:7">
      <c r="A10" s="105" t="s">
        <v>70</v>
      </c>
      <c r="B10" s="105" t="s">
        <v>71</v>
      </c>
      <c r="C10" s="139">
        <v>1113238</v>
      </c>
      <c r="D10" s="139">
        <v>1113238</v>
      </c>
      <c r="E10" s="139">
        <v>1008238</v>
      </c>
      <c r="F10" s="139">
        <v>105000</v>
      </c>
      <c r="G10" s="139"/>
    </row>
    <row r="11" ht="18" customHeight="1" spans="1:7">
      <c r="A11" s="105" t="s">
        <v>72</v>
      </c>
      <c r="B11" s="105" t="s">
        <v>73</v>
      </c>
      <c r="C11" s="139">
        <v>529800</v>
      </c>
      <c r="D11" s="139">
        <v>529800</v>
      </c>
      <c r="E11" s="139">
        <v>529800</v>
      </c>
      <c r="F11" s="139"/>
      <c r="G11" s="139"/>
    </row>
    <row r="12" ht="18" customHeight="1" spans="1:7">
      <c r="A12" s="105" t="s">
        <v>74</v>
      </c>
      <c r="B12" s="105" t="s">
        <v>73</v>
      </c>
      <c r="C12" s="139">
        <v>529800</v>
      </c>
      <c r="D12" s="139">
        <v>529800</v>
      </c>
      <c r="E12" s="139">
        <v>529800</v>
      </c>
      <c r="F12" s="139"/>
      <c r="G12" s="139"/>
    </row>
    <row r="13" ht="18" customHeight="1" spans="1:7">
      <c r="A13" s="105" t="s">
        <v>75</v>
      </c>
      <c r="B13" s="105" t="s">
        <v>76</v>
      </c>
      <c r="C13" s="139">
        <v>812115.69</v>
      </c>
      <c r="D13" s="139">
        <v>812115.69</v>
      </c>
      <c r="E13" s="139">
        <v>771115.69</v>
      </c>
      <c r="F13" s="139">
        <v>41000</v>
      </c>
      <c r="G13" s="139"/>
    </row>
    <row r="14" ht="18" customHeight="1" spans="1:7">
      <c r="A14" s="105" t="s">
        <v>77</v>
      </c>
      <c r="B14" s="105" t="s">
        <v>78</v>
      </c>
      <c r="C14" s="139">
        <v>797376.96</v>
      </c>
      <c r="D14" s="139">
        <v>797376.96</v>
      </c>
      <c r="E14" s="139">
        <v>756376.96</v>
      </c>
      <c r="F14" s="139">
        <v>41000</v>
      </c>
      <c r="G14" s="139"/>
    </row>
    <row r="15" ht="18" customHeight="1" spans="1:7">
      <c r="A15" s="105" t="s">
        <v>79</v>
      </c>
      <c r="B15" s="105" t="s">
        <v>80</v>
      </c>
      <c r="C15" s="139">
        <v>41000</v>
      </c>
      <c r="D15" s="139">
        <v>41000</v>
      </c>
      <c r="E15" s="139"/>
      <c r="F15" s="139">
        <v>41000</v>
      </c>
      <c r="G15" s="139"/>
    </row>
    <row r="16" ht="18" customHeight="1" spans="1:7">
      <c r="A16" s="105" t="s">
        <v>81</v>
      </c>
      <c r="B16" s="105" t="s">
        <v>82</v>
      </c>
      <c r="C16" s="139">
        <v>756376.96</v>
      </c>
      <c r="D16" s="139">
        <v>756376.96</v>
      </c>
      <c r="E16" s="139">
        <v>756376.96</v>
      </c>
      <c r="F16" s="139"/>
      <c r="G16" s="139"/>
    </row>
    <row r="17" ht="18" customHeight="1" spans="1:7">
      <c r="A17" s="105" t="s">
        <v>83</v>
      </c>
      <c r="B17" s="105" t="s">
        <v>84</v>
      </c>
      <c r="C17" s="139">
        <v>14738.73</v>
      </c>
      <c r="D17" s="139">
        <v>14738.73</v>
      </c>
      <c r="E17" s="139">
        <v>14738.73</v>
      </c>
      <c r="F17" s="139"/>
      <c r="G17" s="139"/>
    </row>
    <row r="18" ht="18" customHeight="1" spans="1:7">
      <c r="A18" s="105" t="s">
        <v>85</v>
      </c>
      <c r="B18" s="105" t="s">
        <v>84</v>
      </c>
      <c r="C18" s="139">
        <v>14738.73</v>
      </c>
      <c r="D18" s="139">
        <v>14738.73</v>
      </c>
      <c r="E18" s="139">
        <v>14738.73</v>
      </c>
      <c r="F18" s="139"/>
      <c r="G18" s="139"/>
    </row>
    <row r="19" ht="18" customHeight="1" spans="1:7">
      <c r="A19" s="105" t="s">
        <v>86</v>
      </c>
      <c r="B19" s="105" t="s">
        <v>87</v>
      </c>
      <c r="C19" s="139">
        <v>522424.83</v>
      </c>
      <c r="D19" s="139">
        <v>522424.83</v>
      </c>
      <c r="E19" s="139">
        <v>522424.83</v>
      </c>
      <c r="F19" s="139"/>
      <c r="G19" s="139"/>
    </row>
    <row r="20" ht="18" customHeight="1" spans="1:7">
      <c r="A20" s="105" t="s">
        <v>88</v>
      </c>
      <c r="B20" s="105" t="s">
        <v>89</v>
      </c>
      <c r="C20" s="139">
        <v>522424.83</v>
      </c>
      <c r="D20" s="139">
        <v>522424.83</v>
      </c>
      <c r="E20" s="139">
        <v>522424.83</v>
      </c>
      <c r="F20" s="139"/>
      <c r="G20" s="139"/>
    </row>
    <row r="21" ht="18" customHeight="1" spans="1:7">
      <c r="A21" s="105" t="s">
        <v>90</v>
      </c>
      <c r="B21" s="105" t="s">
        <v>91</v>
      </c>
      <c r="C21" s="139">
        <v>373461.12</v>
      </c>
      <c r="D21" s="139">
        <v>373461.12</v>
      </c>
      <c r="E21" s="139">
        <v>373461.12</v>
      </c>
      <c r="F21" s="139"/>
      <c r="G21" s="139"/>
    </row>
    <row r="22" ht="18" customHeight="1" spans="1:7">
      <c r="A22" s="105" t="s">
        <v>94</v>
      </c>
      <c r="B22" s="105" t="s">
        <v>95</v>
      </c>
      <c r="C22" s="139">
        <v>117009</v>
      </c>
      <c r="D22" s="139">
        <v>117009</v>
      </c>
      <c r="E22" s="139">
        <v>117009</v>
      </c>
      <c r="F22" s="139"/>
      <c r="G22" s="139"/>
    </row>
    <row r="23" ht="18" customHeight="1" spans="1:7">
      <c r="A23" s="105" t="s">
        <v>96</v>
      </c>
      <c r="B23" s="105" t="s">
        <v>97</v>
      </c>
      <c r="C23" s="139">
        <v>31954.71</v>
      </c>
      <c r="D23" s="139">
        <v>31954.71</v>
      </c>
      <c r="E23" s="139">
        <v>31954.71</v>
      </c>
      <c r="F23" s="139"/>
      <c r="G23" s="139"/>
    </row>
    <row r="24" ht="18" customHeight="1" spans="1:7">
      <c r="A24" s="105" t="s">
        <v>98</v>
      </c>
      <c r="B24" s="105" t="s">
        <v>99</v>
      </c>
      <c r="C24" s="139">
        <v>7795918</v>
      </c>
      <c r="D24" s="139">
        <v>5044718</v>
      </c>
      <c r="E24" s="139">
        <v>4536318</v>
      </c>
      <c r="F24" s="139">
        <v>508400</v>
      </c>
      <c r="G24" s="139">
        <v>2751200</v>
      </c>
    </row>
    <row r="25" ht="18" customHeight="1" spans="1:7">
      <c r="A25" s="105" t="s">
        <v>100</v>
      </c>
      <c r="B25" s="105" t="s">
        <v>101</v>
      </c>
      <c r="C25" s="139">
        <v>7795918</v>
      </c>
      <c r="D25" s="139">
        <v>5044718</v>
      </c>
      <c r="E25" s="139">
        <v>4536318</v>
      </c>
      <c r="F25" s="139">
        <v>508400</v>
      </c>
      <c r="G25" s="139">
        <v>2751200</v>
      </c>
    </row>
    <row r="26" ht="18" customHeight="1" spans="1:7">
      <c r="A26" s="105" t="s">
        <v>102</v>
      </c>
      <c r="B26" s="105" t="s">
        <v>103</v>
      </c>
      <c r="C26" s="139">
        <v>5083718</v>
      </c>
      <c r="D26" s="139">
        <v>5044718</v>
      </c>
      <c r="E26" s="139">
        <v>4536318</v>
      </c>
      <c r="F26" s="139">
        <v>508400</v>
      </c>
      <c r="G26" s="139">
        <v>39000</v>
      </c>
    </row>
    <row r="27" ht="18" customHeight="1" spans="1:7">
      <c r="A27" s="105" t="s">
        <v>104</v>
      </c>
      <c r="B27" s="105" t="s">
        <v>105</v>
      </c>
      <c r="C27" s="139">
        <v>2712200</v>
      </c>
      <c r="D27" s="139"/>
      <c r="E27" s="139"/>
      <c r="F27" s="139"/>
      <c r="G27" s="139">
        <v>2712200</v>
      </c>
    </row>
    <row r="28" ht="18" customHeight="1" spans="1:7">
      <c r="A28" s="105" t="s">
        <v>106</v>
      </c>
      <c r="B28" s="105" t="s">
        <v>107</v>
      </c>
      <c r="C28" s="139">
        <v>2955400</v>
      </c>
      <c r="D28" s="139"/>
      <c r="E28" s="139"/>
      <c r="F28" s="139"/>
      <c r="G28" s="139">
        <v>2955400</v>
      </c>
    </row>
    <row r="29" ht="18" customHeight="1" spans="1:7">
      <c r="A29" s="105" t="s">
        <v>108</v>
      </c>
      <c r="B29" s="105" t="s">
        <v>109</v>
      </c>
      <c r="C29" s="139">
        <v>2955400</v>
      </c>
      <c r="D29" s="139"/>
      <c r="E29" s="139"/>
      <c r="F29" s="139"/>
      <c r="G29" s="139">
        <v>2955400</v>
      </c>
    </row>
    <row r="30" ht="18" customHeight="1" spans="1:7">
      <c r="A30" s="105" t="s">
        <v>110</v>
      </c>
      <c r="B30" s="105" t="s">
        <v>111</v>
      </c>
      <c r="C30" s="139">
        <v>2955400</v>
      </c>
      <c r="D30" s="139"/>
      <c r="E30" s="139"/>
      <c r="F30" s="139"/>
      <c r="G30" s="139">
        <v>2955400</v>
      </c>
    </row>
    <row r="31" ht="18" customHeight="1" spans="1:7">
      <c r="A31" s="105" t="s">
        <v>112</v>
      </c>
      <c r="B31" s="105" t="s">
        <v>113</v>
      </c>
      <c r="C31" s="139">
        <v>567282.72</v>
      </c>
      <c r="D31" s="139">
        <v>567282.72</v>
      </c>
      <c r="E31" s="139">
        <v>567282.72</v>
      </c>
      <c r="F31" s="139"/>
      <c r="G31" s="139"/>
    </row>
    <row r="32" ht="18" customHeight="1" spans="1:7">
      <c r="A32" s="105" t="s">
        <v>114</v>
      </c>
      <c r="B32" s="105" t="s">
        <v>115</v>
      </c>
      <c r="C32" s="139">
        <v>567282.72</v>
      </c>
      <c r="D32" s="139">
        <v>567282.72</v>
      </c>
      <c r="E32" s="139">
        <v>567282.72</v>
      </c>
      <c r="F32" s="139"/>
      <c r="G32" s="139"/>
    </row>
    <row r="33" ht="18" customHeight="1" spans="1:7">
      <c r="A33" s="105" t="s">
        <v>116</v>
      </c>
      <c r="B33" s="105" t="s">
        <v>117</v>
      </c>
      <c r="C33" s="139">
        <v>567282.72</v>
      </c>
      <c r="D33" s="139">
        <v>567282.72</v>
      </c>
      <c r="E33" s="139">
        <v>567282.72</v>
      </c>
      <c r="F33" s="139"/>
      <c r="G33" s="139"/>
    </row>
    <row r="34" ht="18" customHeight="1" spans="1:7">
      <c r="A34" s="140" t="s">
        <v>118</v>
      </c>
      <c r="B34" s="140" t="s">
        <v>118</v>
      </c>
      <c r="C34" s="139">
        <f>C8+C13+C19+C24+C28+C31</f>
        <v>14296179.24</v>
      </c>
      <c r="D34" s="139">
        <f>D8+D13+D19+D24+D28+D31</f>
        <v>8589579.24</v>
      </c>
      <c r="E34" s="139">
        <f>E8+E13+E19+E24+E28+E31</f>
        <v>7935179.24</v>
      </c>
      <c r="F34" s="139">
        <f>F8+F13+F19+F24+F28+F31</f>
        <v>654400</v>
      </c>
      <c r="G34" s="139">
        <f>G8+G13+G19+G24+G28+G31</f>
        <v>5706600</v>
      </c>
    </row>
  </sheetData>
  <mergeCells count="7">
    <mergeCell ref="A3:G3"/>
    <mergeCell ref="A4:E4"/>
    <mergeCell ref="A5:B5"/>
    <mergeCell ref="D5:F5"/>
    <mergeCell ref="A34:B34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D13" sqref="D13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6"/>
      <c r="B2" s="126"/>
      <c r="C2" s="61"/>
      <c r="F2" s="60" t="s">
        <v>147</v>
      </c>
    </row>
    <row r="3" ht="25.5" customHeight="1" spans="1:6">
      <c r="A3" s="127" t="s">
        <v>148</v>
      </c>
      <c r="B3" s="127"/>
      <c r="C3" s="127"/>
      <c r="D3" s="127"/>
      <c r="E3" s="127"/>
      <c r="F3" s="127"/>
    </row>
    <row r="4" ht="15.75" customHeight="1" spans="1:6">
      <c r="A4" s="5" t="str">
        <f>"单位名称："&amp;"德宏傣族景颇族自治州住房和城乡建设局"</f>
        <v>单位名称：德宏傣族景颇族自治州住房和城乡建设局</v>
      </c>
      <c r="B4" s="126"/>
      <c r="C4" s="61"/>
      <c r="F4" s="60" t="s">
        <v>149</v>
      </c>
    </row>
    <row r="5" ht="19.5" customHeight="1" spans="1:6">
      <c r="A5" s="10" t="s">
        <v>150</v>
      </c>
      <c r="B5" s="16" t="s">
        <v>151</v>
      </c>
      <c r="C5" s="11" t="s">
        <v>152</v>
      </c>
      <c r="D5" s="12"/>
      <c r="E5" s="13"/>
      <c r="F5" s="16" t="s">
        <v>153</v>
      </c>
    </row>
    <row r="6" ht="19.5" customHeight="1" spans="1:6">
      <c r="A6" s="18"/>
      <c r="B6" s="19"/>
      <c r="C6" s="63" t="s">
        <v>39</v>
      </c>
      <c r="D6" s="63" t="s">
        <v>154</v>
      </c>
      <c r="E6" s="63" t="s">
        <v>155</v>
      </c>
      <c r="F6" s="19"/>
    </row>
    <row r="7" ht="18.75" customHeight="1" spans="1:6">
      <c r="A7" s="128">
        <v>1</v>
      </c>
      <c r="B7" s="128">
        <v>2</v>
      </c>
      <c r="C7" s="129">
        <v>3</v>
      </c>
      <c r="D7" s="128">
        <v>4</v>
      </c>
      <c r="E7" s="128">
        <v>5</v>
      </c>
      <c r="F7" s="128">
        <v>6</v>
      </c>
    </row>
    <row r="8" ht="18.75" customHeight="1" spans="1:6">
      <c r="A8" s="130">
        <v>60000</v>
      </c>
      <c r="B8" s="130">
        <v>0</v>
      </c>
      <c r="C8" s="131">
        <v>50000</v>
      </c>
      <c r="D8" s="130">
        <v>0</v>
      </c>
      <c r="E8" s="130">
        <v>50000</v>
      </c>
      <c r="F8" s="130">
        <v>10000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6"/>
  <sheetViews>
    <sheetView showZeros="0" workbookViewId="0">
      <pane ySplit="1" topLeftCell="A30" activePane="bottomLeft" state="frozen"/>
      <selection/>
      <selection pane="bottomLeft" activeCell="K41" sqref="K4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23"/>
      <c r="W2" s="56" t="s">
        <v>156</v>
      </c>
    </row>
    <row r="3" ht="27.75" customHeight="1" spans="1:23">
      <c r="A3" s="27" t="s">
        <v>157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tr">
        <f>"单位名称："&amp;"德宏傣族景颇族自治州住房和城乡建设局"</f>
        <v>单位名称：德宏傣族景颇族自治州住房和城乡建设局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3"/>
      <c r="W4" s="101" t="s">
        <v>149</v>
      </c>
    </row>
    <row r="5" ht="21.75" customHeight="1" spans="1:23">
      <c r="A5" s="9" t="s">
        <v>158</v>
      </c>
      <c r="B5" s="9" t="s">
        <v>159</v>
      </c>
      <c r="C5" s="9" t="s">
        <v>160</v>
      </c>
      <c r="D5" s="10" t="s">
        <v>161</v>
      </c>
      <c r="E5" s="10" t="s">
        <v>162</v>
      </c>
      <c r="F5" s="10" t="s">
        <v>163</v>
      </c>
      <c r="G5" s="10" t="s">
        <v>164</v>
      </c>
      <c r="H5" s="63" t="s">
        <v>165</v>
      </c>
      <c r="I5" s="63"/>
      <c r="J5" s="63"/>
      <c r="K5" s="63"/>
      <c r="L5" s="120"/>
      <c r="M5" s="120"/>
      <c r="N5" s="120"/>
      <c r="O5" s="120"/>
      <c r="P5" s="120"/>
      <c r="Q5" s="46"/>
      <c r="R5" s="63"/>
      <c r="S5" s="63"/>
      <c r="T5" s="63"/>
      <c r="U5" s="63"/>
      <c r="V5" s="63"/>
      <c r="W5" s="63"/>
    </row>
    <row r="6" ht="21.75" customHeight="1" spans="1:23">
      <c r="A6" s="14"/>
      <c r="B6" s="14"/>
      <c r="C6" s="14"/>
      <c r="D6" s="15"/>
      <c r="E6" s="15"/>
      <c r="F6" s="15"/>
      <c r="G6" s="15"/>
      <c r="H6" s="63" t="s">
        <v>37</v>
      </c>
      <c r="I6" s="46" t="s">
        <v>40</v>
      </c>
      <c r="J6" s="46"/>
      <c r="K6" s="46"/>
      <c r="L6" s="120"/>
      <c r="M6" s="120"/>
      <c r="N6" s="120" t="s">
        <v>166</v>
      </c>
      <c r="O6" s="120"/>
      <c r="P6" s="120"/>
      <c r="Q6" s="46" t="s">
        <v>43</v>
      </c>
      <c r="R6" s="63" t="s">
        <v>58</v>
      </c>
      <c r="S6" s="46"/>
      <c r="T6" s="46"/>
      <c r="U6" s="46"/>
      <c r="V6" s="46"/>
      <c r="W6" s="46"/>
    </row>
    <row r="7" ht="15" customHeight="1" spans="1:23">
      <c r="A7" s="17"/>
      <c r="B7" s="17"/>
      <c r="C7" s="17"/>
      <c r="D7" s="18"/>
      <c r="E7" s="18"/>
      <c r="F7" s="18"/>
      <c r="G7" s="18"/>
      <c r="H7" s="63"/>
      <c r="I7" s="46" t="s">
        <v>167</v>
      </c>
      <c r="J7" s="46" t="s">
        <v>168</v>
      </c>
      <c r="K7" s="46" t="s">
        <v>169</v>
      </c>
      <c r="L7" s="125" t="s">
        <v>170</v>
      </c>
      <c r="M7" s="125" t="s">
        <v>171</v>
      </c>
      <c r="N7" s="125" t="s">
        <v>40</v>
      </c>
      <c r="O7" s="125" t="s">
        <v>41</v>
      </c>
      <c r="P7" s="125" t="s">
        <v>42</v>
      </c>
      <c r="Q7" s="46"/>
      <c r="R7" s="46" t="s">
        <v>39</v>
      </c>
      <c r="S7" s="46" t="s">
        <v>50</v>
      </c>
      <c r="T7" s="46" t="s">
        <v>172</v>
      </c>
      <c r="U7" s="46" t="s">
        <v>46</v>
      </c>
      <c r="V7" s="46" t="s">
        <v>47</v>
      </c>
      <c r="W7" s="46" t="s">
        <v>48</v>
      </c>
    </row>
    <row r="8" ht="27.75" customHeight="1" spans="1:23">
      <c r="A8" s="17"/>
      <c r="B8" s="17"/>
      <c r="C8" s="17"/>
      <c r="D8" s="18"/>
      <c r="E8" s="18"/>
      <c r="F8" s="18"/>
      <c r="G8" s="18"/>
      <c r="H8" s="63"/>
      <c r="I8" s="46"/>
      <c r="J8" s="46"/>
      <c r="K8" s="46"/>
      <c r="L8" s="125"/>
      <c r="M8" s="125"/>
      <c r="N8" s="125"/>
      <c r="O8" s="125"/>
      <c r="P8" s="125"/>
      <c r="Q8" s="46"/>
      <c r="R8" s="46"/>
      <c r="S8" s="46"/>
      <c r="T8" s="46"/>
      <c r="U8" s="46"/>
      <c r="V8" s="46"/>
      <c r="W8" s="46"/>
    </row>
    <row r="9" ht="15" customHeight="1" spans="1:23">
      <c r="A9" s="124">
        <v>1</v>
      </c>
      <c r="B9" s="124">
        <v>2</v>
      </c>
      <c r="C9" s="124">
        <v>3</v>
      </c>
      <c r="D9" s="124">
        <v>4</v>
      </c>
      <c r="E9" s="124">
        <v>5</v>
      </c>
      <c r="F9" s="124">
        <v>6</v>
      </c>
      <c r="G9" s="124">
        <v>7</v>
      </c>
      <c r="H9" s="124">
        <v>8</v>
      </c>
      <c r="I9" s="124">
        <v>9</v>
      </c>
      <c r="J9" s="124">
        <v>10</v>
      </c>
      <c r="K9" s="124">
        <v>11</v>
      </c>
      <c r="L9" s="124">
        <v>12</v>
      </c>
      <c r="M9" s="124">
        <v>13</v>
      </c>
      <c r="N9" s="124">
        <v>14</v>
      </c>
      <c r="O9" s="124">
        <v>15</v>
      </c>
      <c r="P9" s="124">
        <v>16</v>
      </c>
      <c r="Q9" s="124">
        <v>17</v>
      </c>
      <c r="R9" s="124">
        <v>18</v>
      </c>
      <c r="S9" s="124">
        <v>19</v>
      </c>
      <c r="T9" s="124">
        <v>20</v>
      </c>
      <c r="U9" s="124">
        <v>21</v>
      </c>
      <c r="V9" s="124">
        <v>22</v>
      </c>
      <c r="W9" s="124">
        <v>23</v>
      </c>
    </row>
    <row r="10" ht="18.75" customHeight="1" spans="1:23">
      <c r="A10" s="118" t="s">
        <v>52</v>
      </c>
      <c r="B10" s="119"/>
      <c r="C10" s="118"/>
      <c r="D10" s="118"/>
      <c r="E10" s="118"/>
      <c r="F10" s="118"/>
      <c r="G10" s="118"/>
      <c r="H10" s="23">
        <v>8589579.24</v>
      </c>
      <c r="I10" s="23">
        <v>8589579.24</v>
      </c>
      <c r="J10" s="23"/>
      <c r="K10" s="23"/>
      <c r="L10" s="23">
        <v>8589579.24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18.75" customHeight="1" spans="1:23">
      <c r="A11" s="118" t="s">
        <v>52</v>
      </c>
      <c r="B11" s="119" t="s">
        <v>173</v>
      </c>
      <c r="C11" s="118" t="s">
        <v>174</v>
      </c>
      <c r="D11" s="118" t="s">
        <v>102</v>
      </c>
      <c r="E11" s="118" t="s">
        <v>103</v>
      </c>
      <c r="F11" s="118" t="s">
        <v>175</v>
      </c>
      <c r="G11" s="118" t="s">
        <v>176</v>
      </c>
      <c r="H11" s="23">
        <v>1857456</v>
      </c>
      <c r="I11" s="23">
        <v>1857456</v>
      </c>
      <c r="J11" s="23"/>
      <c r="K11" s="23"/>
      <c r="L11" s="23">
        <v>1857456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18.75" customHeight="1" spans="1:23">
      <c r="A12" s="118" t="s">
        <v>52</v>
      </c>
      <c r="B12" s="119" t="s">
        <v>177</v>
      </c>
      <c r="C12" s="118" t="s">
        <v>178</v>
      </c>
      <c r="D12" s="118" t="s">
        <v>70</v>
      </c>
      <c r="E12" s="118" t="s">
        <v>71</v>
      </c>
      <c r="F12" s="118" t="s">
        <v>175</v>
      </c>
      <c r="G12" s="118" t="s">
        <v>176</v>
      </c>
      <c r="H12" s="23">
        <v>428520</v>
      </c>
      <c r="I12" s="23">
        <v>428520</v>
      </c>
      <c r="J12" s="23"/>
      <c r="K12" s="23"/>
      <c r="L12" s="23">
        <v>428520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18.75" customHeight="1" spans="1:23">
      <c r="A13" s="118" t="s">
        <v>52</v>
      </c>
      <c r="B13" s="119" t="s">
        <v>177</v>
      </c>
      <c r="C13" s="118" t="s">
        <v>178</v>
      </c>
      <c r="D13" s="118" t="s">
        <v>70</v>
      </c>
      <c r="E13" s="118" t="s">
        <v>71</v>
      </c>
      <c r="F13" s="118" t="s">
        <v>179</v>
      </c>
      <c r="G13" s="118" t="s">
        <v>180</v>
      </c>
      <c r="H13" s="23">
        <v>50520</v>
      </c>
      <c r="I13" s="23">
        <v>50520</v>
      </c>
      <c r="J13" s="23"/>
      <c r="K13" s="23"/>
      <c r="L13" s="23">
        <v>50520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18.75" customHeight="1" spans="1:23">
      <c r="A14" s="118" t="s">
        <v>52</v>
      </c>
      <c r="B14" s="119" t="s">
        <v>173</v>
      </c>
      <c r="C14" s="118" t="s">
        <v>174</v>
      </c>
      <c r="D14" s="118" t="s">
        <v>102</v>
      </c>
      <c r="E14" s="118" t="s">
        <v>103</v>
      </c>
      <c r="F14" s="118" t="s">
        <v>179</v>
      </c>
      <c r="G14" s="118" t="s">
        <v>180</v>
      </c>
      <c r="H14" s="23">
        <v>1935204</v>
      </c>
      <c r="I14" s="23">
        <v>1935204</v>
      </c>
      <c r="J14" s="23"/>
      <c r="K14" s="23"/>
      <c r="L14" s="23">
        <v>1935204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18.75" customHeight="1" spans="1:23">
      <c r="A15" s="118" t="s">
        <v>52</v>
      </c>
      <c r="B15" s="119" t="s">
        <v>181</v>
      </c>
      <c r="C15" s="118" t="s">
        <v>182</v>
      </c>
      <c r="D15" s="118" t="s">
        <v>102</v>
      </c>
      <c r="E15" s="118" t="s">
        <v>103</v>
      </c>
      <c r="F15" s="118" t="s">
        <v>183</v>
      </c>
      <c r="G15" s="118" t="s">
        <v>184</v>
      </c>
      <c r="H15" s="23">
        <v>615120</v>
      </c>
      <c r="I15" s="23">
        <v>615120</v>
      </c>
      <c r="J15" s="23"/>
      <c r="K15" s="23"/>
      <c r="L15" s="23">
        <v>615120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18.75" customHeight="1" spans="1:23">
      <c r="A16" s="118" t="s">
        <v>52</v>
      </c>
      <c r="B16" s="119" t="s">
        <v>173</v>
      </c>
      <c r="C16" s="118" t="s">
        <v>174</v>
      </c>
      <c r="D16" s="118" t="s">
        <v>102</v>
      </c>
      <c r="E16" s="118" t="s">
        <v>103</v>
      </c>
      <c r="F16" s="118" t="s">
        <v>183</v>
      </c>
      <c r="G16" s="118" t="s">
        <v>184</v>
      </c>
      <c r="H16" s="23">
        <v>128538</v>
      </c>
      <c r="I16" s="23">
        <v>128538</v>
      </c>
      <c r="J16" s="23"/>
      <c r="K16" s="23"/>
      <c r="L16" s="23">
        <v>128538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18.75" customHeight="1" spans="1:23">
      <c r="A17" s="118" t="s">
        <v>52</v>
      </c>
      <c r="B17" s="119" t="s">
        <v>177</v>
      </c>
      <c r="C17" s="118" t="s">
        <v>178</v>
      </c>
      <c r="D17" s="118" t="s">
        <v>70</v>
      </c>
      <c r="E17" s="118" t="s">
        <v>71</v>
      </c>
      <c r="F17" s="118" t="s">
        <v>185</v>
      </c>
      <c r="G17" s="118" t="s">
        <v>186</v>
      </c>
      <c r="H17" s="23">
        <v>28210</v>
      </c>
      <c r="I17" s="23">
        <v>28210</v>
      </c>
      <c r="J17" s="23"/>
      <c r="K17" s="23"/>
      <c r="L17" s="23">
        <v>28210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18.75" customHeight="1" spans="1:23">
      <c r="A18" s="118" t="s">
        <v>52</v>
      </c>
      <c r="B18" s="119" t="s">
        <v>187</v>
      </c>
      <c r="C18" s="118" t="s">
        <v>188</v>
      </c>
      <c r="D18" s="118" t="s">
        <v>70</v>
      </c>
      <c r="E18" s="118" t="s">
        <v>71</v>
      </c>
      <c r="F18" s="118" t="s">
        <v>185</v>
      </c>
      <c r="G18" s="118" t="s">
        <v>186</v>
      </c>
      <c r="H18" s="23">
        <v>120000</v>
      </c>
      <c r="I18" s="23">
        <v>120000</v>
      </c>
      <c r="J18" s="23"/>
      <c r="K18" s="23"/>
      <c r="L18" s="23">
        <v>120000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18.75" customHeight="1" spans="1:23">
      <c r="A19" s="118" t="s">
        <v>52</v>
      </c>
      <c r="B19" s="119" t="s">
        <v>177</v>
      </c>
      <c r="C19" s="118" t="s">
        <v>178</v>
      </c>
      <c r="D19" s="118" t="s">
        <v>70</v>
      </c>
      <c r="E19" s="118" t="s">
        <v>71</v>
      </c>
      <c r="F19" s="118" t="s">
        <v>185</v>
      </c>
      <c r="G19" s="118" t="s">
        <v>186</v>
      </c>
      <c r="H19" s="23">
        <v>123576</v>
      </c>
      <c r="I19" s="23">
        <v>123576</v>
      </c>
      <c r="J19" s="23"/>
      <c r="K19" s="23"/>
      <c r="L19" s="23">
        <v>123576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18.75" customHeight="1" spans="1:23">
      <c r="A20" s="118" t="s">
        <v>52</v>
      </c>
      <c r="B20" s="119" t="s">
        <v>177</v>
      </c>
      <c r="C20" s="118" t="s">
        <v>178</v>
      </c>
      <c r="D20" s="118" t="s">
        <v>102</v>
      </c>
      <c r="E20" s="118" t="s">
        <v>103</v>
      </c>
      <c r="F20" s="118" t="s">
        <v>185</v>
      </c>
      <c r="G20" s="118" t="s">
        <v>186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18.75" customHeight="1" spans="1:23">
      <c r="A21" s="118" t="s">
        <v>52</v>
      </c>
      <c r="B21" s="119" t="s">
        <v>177</v>
      </c>
      <c r="C21" s="118" t="s">
        <v>178</v>
      </c>
      <c r="D21" s="118" t="s">
        <v>70</v>
      </c>
      <c r="E21" s="118" t="s">
        <v>71</v>
      </c>
      <c r="F21" s="118" t="s">
        <v>185</v>
      </c>
      <c r="G21" s="118" t="s">
        <v>186</v>
      </c>
      <c r="H21" s="23">
        <v>124392</v>
      </c>
      <c r="I21" s="23">
        <v>124392</v>
      </c>
      <c r="J21" s="23"/>
      <c r="K21" s="23"/>
      <c r="L21" s="23">
        <v>124392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18.75" customHeight="1" spans="1:23">
      <c r="A22" s="118" t="s">
        <v>52</v>
      </c>
      <c r="B22" s="119" t="s">
        <v>177</v>
      </c>
      <c r="C22" s="118" t="s">
        <v>178</v>
      </c>
      <c r="D22" s="118" t="s">
        <v>70</v>
      </c>
      <c r="E22" s="118" t="s">
        <v>71</v>
      </c>
      <c r="F22" s="118" t="s">
        <v>185</v>
      </c>
      <c r="G22" s="118" t="s">
        <v>186</v>
      </c>
      <c r="H22" s="23">
        <v>133020</v>
      </c>
      <c r="I22" s="23">
        <v>133020</v>
      </c>
      <c r="J22" s="23"/>
      <c r="K22" s="23"/>
      <c r="L22" s="23">
        <v>133020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18.75" customHeight="1" spans="1:23">
      <c r="A23" s="118" t="s">
        <v>52</v>
      </c>
      <c r="B23" s="119" t="s">
        <v>189</v>
      </c>
      <c r="C23" s="118" t="s">
        <v>190</v>
      </c>
      <c r="D23" s="118" t="s">
        <v>81</v>
      </c>
      <c r="E23" s="118" t="s">
        <v>82</v>
      </c>
      <c r="F23" s="118" t="s">
        <v>191</v>
      </c>
      <c r="G23" s="118" t="s">
        <v>192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18.75" customHeight="1" spans="1:23">
      <c r="A24" s="118" t="s">
        <v>52</v>
      </c>
      <c r="B24" s="119" t="s">
        <v>189</v>
      </c>
      <c r="C24" s="118" t="s">
        <v>190</v>
      </c>
      <c r="D24" s="118" t="s">
        <v>81</v>
      </c>
      <c r="E24" s="118" t="s">
        <v>82</v>
      </c>
      <c r="F24" s="118" t="s">
        <v>191</v>
      </c>
      <c r="G24" s="118" t="s">
        <v>192</v>
      </c>
      <c r="H24" s="23">
        <v>756376.96</v>
      </c>
      <c r="I24" s="23">
        <v>756376.96</v>
      </c>
      <c r="J24" s="23"/>
      <c r="K24" s="23"/>
      <c r="L24" s="23">
        <v>756376.96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18.75" customHeight="1" spans="1:23">
      <c r="A25" s="118" t="s">
        <v>52</v>
      </c>
      <c r="B25" s="119" t="s">
        <v>189</v>
      </c>
      <c r="C25" s="118" t="s">
        <v>190</v>
      </c>
      <c r="D25" s="118" t="s">
        <v>90</v>
      </c>
      <c r="E25" s="118" t="s">
        <v>91</v>
      </c>
      <c r="F25" s="118" t="s">
        <v>193</v>
      </c>
      <c r="G25" s="118" t="s">
        <v>194</v>
      </c>
      <c r="H25" s="23">
        <v>354551.7</v>
      </c>
      <c r="I25" s="23">
        <v>354551.7</v>
      </c>
      <c r="J25" s="23"/>
      <c r="K25" s="23"/>
      <c r="L25" s="23">
        <v>354551.7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18.75" customHeight="1" spans="1:23">
      <c r="A26" s="118" t="s">
        <v>52</v>
      </c>
      <c r="B26" s="119" t="s">
        <v>189</v>
      </c>
      <c r="C26" s="118" t="s">
        <v>190</v>
      </c>
      <c r="D26" s="118" t="s">
        <v>92</v>
      </c>
      <c r="E26" s="118" t="s">
        <v>93</v>
      </c>
      <c r="F26" s="118" t="s">
        <v>193</v>
      </c>
      <c r="G26" s="118" t="s">
        <v>194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18.75" customHeight="1" spans="1:23">
      <c r="A27" s="118" t="s">
        <v>52</v>
      </c>
      <c r="B27" s="119" t="s">
        <v>189</v>
      </c>
      <c r="C27" s="118" t="s">
        <v>190</v>
      </c>
      <c r="D27" s="118" t="s">
        <v>92</v>
      </c>
      <c r="E27" s="118" t="s">
        <v>93</v>
      </c>
      <c r="F27" s="118" t="s">
        <v>193</v>
      </c>
      <c r="G27" s="118" t="s">
        <v>194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18.75" customHeight="1" spans="1:23">
      <c r="A28" s="118" t="s">
        <v>52</v>
      </c>
      <c r="B28" s="119" t="s">
        <v>189</v>
      </c>
      <c r="C28" s="118" t="s">
        <v>190</v>
      </c>
      <c r="D28" s="118" t="s">
        <v>90</v>
      </c>
      <c r="E28" s="118" t="s">
        <v>91</v>
      </c>
      <c r="F28" s="118" t="s">
        <v>193</v>
      </c>
      <c r="G28" s="118" t="s">
        <v>194</v>
      </c>
      <c r="H28" s="23">
        <v>18909.42</v>
      </c>
      <c r="I28" s="23">
        <v>18909.42</v>
      </c>
      <c r="J28" s="23"/>
      <c r="K28" s="23"/>
      <c r="L28" s="23">
        <v>18909.42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18.75" customHeight="1" spans="1:23">
      <c r="A29" s="118" t="s">
        <v>52</v>
      </c>
      <c r="B29" s="119" t="s">
        <v>195</v>
      </c>
      <c r="C29" s="118" t="s">
        <v>196</v>
      </c>
      <c r="D29" s="118" t="s">
        <v>94</v>
      </c>
      <c r="E29" s="118" t="s">
        <v>95</v>
      </c>
      <c r="F29" s="118" t="s">
        <v>197</v>
      </c>
      <c r="G29" s="118" t="s">
        <v>198</v>
      </c>
      <c r="H29" s="23">
        <v>22461.88</v>
      </c>
      <c r="I29" s="23">
        <v>22461.88</v>
      </c>
      <c r="J29" s="23"/>
      <c r="K29" s="23"/>
      <c r="L29" s="23">
        <v>22461.88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18.75" customHeight="1" spans="1:23">
      <c r="A30" s="118" t="s">
        <v>52</v>
      </c>
      <c r="B30" s="119" t="s">
        <v>189</v>
      </c>
      <c r="C30" s="118" t="s">
        <v>190</v>
      </c>
      <c r="D30" s="118" t="s">
        <v>94</v>
      </c>
      <c r="E30" s="118" t="s">
        <v>95</v>
      </c>
      <c r="F30" s="118" t="s">
        <v>197</v>
      </c>
      <c r="G30" s="118" t="s">
        <v>198</v>
      </c>
      <c r="H30" s="23">
        <v>94547.12</v>
      </c>
      <c r="I30" s="23">
        <v>94547.12</v>
      </c>
      <c r="J30" s="23"/>
      <c r="K30" s="23"/>
      <c r="L30" s="23">
        <v>94547.12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18.75" customHeight="1" spans="1:23">
      <c r="A31" s="118" t="s">
        <v>52</v>
      </c>
      <c r="B31" s="119" t="s">
        <v>189</v>
      </c>
      <c r="C31" s="118" t="s">
        <v>190</v>
      </c>
      <c r="D31" s="118" t="s">
        <v>94</v>
      </c>
      <c r="E31" s="118" t="s">
        <v>95</v>
      </c>
      <c r="F31" s="118" t="s">
        <v>197</v>
      </c>
      <c r="G31" s="118" t="s">
        <v>198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18.75" customHeight="1" spans="1:23">
      <c r="A32" s="118" t="s">
        <v>52</v>
      </c>
      <c r="B32" s="119" t="s">
        <v>189</v>
      </c>
      <c r="C32" s="118" t="s">
        <v>190</v>
      </c>
      <c r="D32" s="118" t="s">
        <v>85</v>
      </c>
      <c r="E32" s="118" t="s">
        <v>84</v>
      </c>
      <c r="F32" s="118" t="s">
        <v>199</v>
      </c>
      <c r="G32" s="118" t="s">
        <v>200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18.75" customHeight="1" spans="1:23">
      <c r="A33" s="118" t="s">
        <v>52</v>
      </c>
      <c r="B33" s="119" t="s">
        <v>189</v>
      </c>
      <c r="C33" s="118" t="s">
        <v>190</v>
      </c>
      <c r="D33" s="118" t="s">
        <v>85</v>
      </c>
      <c r="E33" s="118" t="s">
        <v>84</v>
      </c>
      <c r="F33" s="118" t="s">
        <v>199</v>
      </c>
      <c r="G33" s="118" t="s">
        <v>200</v>
      </c>
      <c r="H33" s="23">
        <v>14738.73</v>
      </c>
      <c r="I33" s="23">
        <v>14738.73</v>
      </c>
      <c r="J33" s="23"/>
      <c r="K33" s="23"/>
      <c r="L33" s="23">
        <v>14738.73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18.75" customHeight="1" spans="1:23">
      <c r="A34" s="118" t="s">
        <v>52</v>
      </c>
      <c r="B34" s="119" t="s">
        <v>189</v>
      </c>
      <c r="C34" s="118" t="s">
        <v>190</v>
      </c>
      <c r="D34" s="118" t="s">
        <v>96</v>
      </c>
      <c r="E34" s="118" t="s">
        <v>97</v>
      </c>
      <c r="F34" s="118" t="s">
        <v>199</v>
      </c>
      <c r="G34" s="118" t="s">
        <v>200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18.75" customHeight="1" spans="1:23">
      <c r="A35" s="118" t="s">
        <v>52</v>
      </c>
      <c r="B35" s="119" t="s">
        <v>189</v>
      </c>
      <c r="C35" s="118" t="s">
        <v>190</v>
      </c>
      <c r="D35" s="118" t="s">
        <v>96</v>
      </c>
      <c r="E35" s="118" t="s">
        <v>97</v>
      </c>
      <c r="F35" s="118" t="s">
        <v>199</v>
      </c>
      <c r="G35" s="118" t="s">
        <v>200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ht="18.75" customHeight="1" spans="1:23">
      <c r="A36" s="118" t="s">
        <v>52</v>
      </c>
      <c r="B36" s="119" t="s">
        <v>189</v>
      </c>
      <c r="C36" s="118" t="s">
        <v>190</v>
      </c>
      <c r="D36" s="118" t="s">
        <v>96</v>
      </c>
      <c r="E36" s="118" t="s">
        <v>97</v>
      </c>
      <c r="F36" s="118" t="s">
        <v>199</v>
      </c>
      <c r="G36" s="118" t="s">
        <v>200</v>
      </c>
      <c r="H36" s="23">
        <v>9454.71</v>
      </c>
      <c r="I36" s="23">
        <v>9454.71</v>
      </c>
      <c r="J36" s="23"/>
      <c r="K36" s="23"/>
      <c r="L36" s="23">
        <v>9454.71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18.75" customHeight="1" spans="1:23">
      <c r="A37" s="118" t="s">
        <v>52</v>
      </c>
      <c r="B37" s="119" t="s">
        <v>189</v>
      </c>
      <c r="C37" s="118" t="s">
        <v>190</v>
      </c>
      <c r="D37" s="118" t="s">
        <v>96</v>
      </c>
      <c r="E37" s="118" t="s">
        <v>97</v>
      </c>
      <c r="F37" s="118" t="s">
        <v>199</v>
      </c>
      <c r="G37" s="118" t="s">
        <v>200</v>
      </c>
      <c r="H37" s="23">
        <v>22500</v>
      </c>
      <c r="I37" s="23">
        <v>22500</v>
      </c>
      <c r="J37" s="23"/>
      <c r="K37" s="23"/>
      <c r="L37" s="23">
        <v>22500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ht="18.75" customHeight="1" spans="1:23">
      <c r="A38" s="118" t="s">
        <v>52</v>
      </c>
      <c r="B38" s="119" t="s">
        <v>201</v>
      </c>
      <c r="C38" s="118" t="s">
        <v>117</v>
      </c>
      <c r="D38" s="118" t="s">
        <v>116</v>
      </c>
      <c r="E38" s="118" t="s">
        <v>117</v>
      </c>
      <c r="F38" s="118" t="s">
        <v>202</v>
      </c>
      <c r="G38" s="118" t="s">
        <v>117</v>
      </c>
      <c r="H38" s="23">
        <v>567282.72</v>
      </c>
      <c r="I38" s="23">
        <v>567282.72</v>
      </c>
      <c r="J38" s="23"/>
      <c r="K38" s="23"/>
      <c r="L38" s="23">
        <v>567282.72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ht="18.75" customHeight="1" spans="1:23">
      <c r="A39" s="118" t="s">
        <v>52</v>
      </c>
      <c r="B39" s="119" t="s">
        <v>203</v>
      </c>
      <c r="C39" s="118" t="s">
        <v>204</v>
      </c>
      <c r="D39" s="118" t="s">
        <v>74</v>
      </c>
      <c r="E39" s="118" t="s">
        <v>73</v>
      </c>
      <c r="F39" s="118" t="s">
        <v>205</v>
      </c>
      <c r="G39" s="118" t="s">
        <v>206</v>
      </c>
      <c r="H39" s="23">
        <v>529800</v>
      </c>
      <c r="I39" s="23">
        <v>529800</v>
      </c>
      <c r="J39" s="23"/>
      <c r="K39" s="23"/>
      <c r="L39" s="23">
        <v>529800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ht="18.75" customHeight="1" spans="1:23">
      <c r="A40" s="118" t="s">
        <v>52</v>
      </c>
      <c r="B40" s="119" t="s">
        <v>207</v>
      </c>
      <c r="C40" s="118" t="s">
        <v>208</v>
      </c>
      <c r="D40" s="118" t="s">
        <v>70</v>
      </c>
      <c r="E40" s="118" t="s">
        <v>71</v>
      </c>
      <c r="F40" s="118" t="s">
        <v>209</v>
      </c>
      <c r="G40" s="118" t="s">
        <v>210</v>
      </c>
      <c r="H40" s="23">
        <v>105000</v>
      </c>
      <c r="I40" s="23">
        <v>105000</v>
      </c>
      <c r="J40" s="23"/>
      <c r="K40" s="23"/>
      <c r="L40" s="23">
        <v>105000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ht="18.75" customHeight="1" spans="1:23">
      <c r="A41" s="118" t="s">
        <v>52</v>
      </c>
      <c r="B41" s="119" t="s">
        <v>211</v>
      </c>
      <c r="C41" s="118" t="s">
        <v>212</v>
      </c>
      <c r="D41" s="118" t="s">
        <v>102</v>
      </c>
      <c r="E41" s="118" t="s">
        <v>103</v>
      </c>
      <c r="F41" s="118" t="s">
        <v>213</v>
      </c>
      <c r="G41" s="118" t="s">
        <v>214</v>
      </c>
      <c r="H41" s="23">
        <v>120000</v>
      </c>
      <c r="I41" s="23">
        <v>120000</v>
      </c>
      <c r="J41" s="23"/>
      <c r="K41" s="23"/>
      <c r="L41" s="23">
        <v>120000</v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ht="18.75" customHeight="1" spans="1:23">
      <c r="A42" s="118" t="s">
        <v>52</v>
      </c>
      <c r="B42" s="119" t="s">
        <v>207</v>
      </c>
      <c r="C42" s="118" t="s">
        <v>208</v>
      </c>
      <c r="D42" s="118" t="s">
        <v>102</v>
      </c>
      <c r="E42" s="118" t="s">
        <v>103</v>
      </c>
      <c r="F42" s="118" t="s">
        <v>209</v>
      </c>
      <c r="G42" s="118" t="s">
        <v>210</v>
      </c>
      <c r="H42" s="23">
        <v>55000</v>
      </c>
      <c r="I42" s="23">
        <v>55000</v>
      </c>
      <c r="J42" s="23"/>
      <c r="K42" s="23"/>
      <c r="L42" s="23">
        <v>55000</v>
      </c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ht="18.75" customHeight="1" spans="1:23">
      <c r="A43" s="118" t="s">
        <v>52</v>
      </c>
      <c r="B43" s="119" t="s">
        <v>215</v>
      </c>
      <c r="C43" s="118" t="s">
        <v>216</v>
      </c>
      <c r="D43" s="118" t="s">
        <v>79</v>
      </c>
      <c r="E43" s="118" t="s">
        <v>80</v>
      </c>
      <c r="F43" s="118" t="s">
        <v>217</v>
      </c>
      <c r="G43" s="118" t="s">
        <v>218</v>
      </c>
      <c r="H43" s="23">
        <v>41000</v>
      </c>
      <c r="I43" s="23">
        <v>41000</v>
      </c>
      <c r="J43" s="23"/>
      <c r="K43" s="23"/>
      <c r="L43" s="23">
        <v>41000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ht="18.75" customHeight="1" spans="1:23">
      <c r="A44" s="118" t="s">
        <v>52</v>
      </c>
      <c r="B44" s="119" t="s">
        <v>215</v>
      </c>
      <c r="C44" s="118" t="s">
        <v>216</v>
      </c>
      <c r="D44" s="118" t="s">
        <v>102</v>
      </c>
      <c r="E44" s="118" t="s">
        <v>103</v>
      </c>
      <c r="F44" s="118" t="s">
        <v>217</v>
      </c>
      <c r="G44" s="118" t="s">
        <v>218</v>
      </c>
      <c r="H44" s="23">
        <v>4000</v>
      </c>
      <c r="I44" s="23">
        <v>4000</v>
      </c>
      <c r="J44" s="23"/>
      <c r="K44" s="23"/>
      <c r="L44" s="23">
        <v>4000</v>
      </c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ht="18.75" customHeight="1" spans="1:23">
      <c r="A45" s="118" t="s">
        <v>52</v>
      </c>
      <c r="B45" s="119" t="s">
        <v>219</v>
      </c>
      <c r="C45" s="118" t="s">
        <v>220</v>
      </c>
      <c r="D45" s="118" t="s">
        <v>102</v>
      </c>
      <c r="E45" s="118" t="s">
        <v>103</v>
      </c>
      <c r="F45" s="118" t="s">
        <v>221</v>
      </c>
      <c r="G45" s="118" t="s">
        <v>222</v>
      </c>
      <c r="H45" s="23">
        <v>329400</v>
      </c>
      <c r="I45" s="23">
        <v>329400</v>
      </c>
      <c r="J45" s="23"/>
      <c r="K45" s="23"/>
      <c r="L45" s="23">
        <v>329400</v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ht="18.75" customHeight="1" spans="1:23">
      <c r="A46" s="31" t="s">
        <v>118</v>
      </c>
      <c r="B46" s="32"/>
      <c r="C46" s="32"/>
      <c r="D46" s="32"/>
      <c r="E46" s="32"/>
      <c r="F46" s="32"/>
      <c r="G46" s="33"/>
      <c r="H46" s="23">
        <f>SUM(H11:H45)</f>
        <v>8589579.24</v>
      </c>
      <c r="I46" s="23">
        <f>SUM(I11:I45)</f>
        <v>8589579.24</v>
      </c>
      <c r="J46" s="23">
        <f>SUM(J11:J45)</f>
        <v>0</v>
      </c>
      <c r="K46" s="23">
        <f>SUM(K11:K45)</f>
        <v>0</v>
      </c>
      <c r="L46" s="23">
        <f>SUM(L11:L45)</f>
        <v>8589579.24</v>
      </c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</sheetData>
  <mergeCells count="30">
    <mergeCell ref="A3:W3"/>
    <mergeCell ref="A4:G4"/>
    <mergeCell ref="H5:W5"/>
    <mergeCell ref="I6:M6"/>
    <mergeCell ref="N6:P6"/>
    <mergeCell ref="R6:W6"/>
    <mergeCell ref="A46:G46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1"/>
  <sheetViews>
    <sheetView showZeros="0" workbookViewId="0">
      <pane ySplit="1" topLeftCell="A27" activePane="bottomLeft" state="frozen"/>
      <selection/>
      <selection pane="bottomLeft" activeCell="L37" sqref="L37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23"/>
      <c r="W2" s="56" t="s">
        <v>223</v>
      </c>
    </row>
    <row r="3" ht="27.75" customHeight="1" spans="1:23">
      <c r="A3" s="27" t="s">
        <v>224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tr">
        <f>"单位名称："&amp;"德宏傣族景颇族自治州住房和城乡建设局"</f>
        <v>单位名称：德宏傣族景颇族自治州住房和城乡建设局</v>
      </c>
      <c r="B4" s="117" t="str">
        <f t="shared" ref="A4:B4" si="0">"单位名称："&amp;"绩效评价中心"</f>
        <v>单位名称：绩效评价中心</v>
      </c>
      <c r="C4" s="117"/>
      <c r="D4" s="117"/>
      <c r="E4" s="117"/>
      <c r="F4" s="117"/>
      <c r="G4" s="117"/>
      <c r="H4" s="117"/>
      <c r="I4" s="117"/>
      <c r="J4" s="7"/>
      <c r="K4" s="7"/>
      <c r="L4" s="7"/>
      <c r="M4" s="7"/>
      <c r="N4" s="7"/>
      <c r="O4" s="7"/>
      <c r="P4" s="7"/>
      <c r="Q4" s="7"/>
      <c r="U4" s="123"/>
      <c r="W4" s="101" t="s">
        <v>149</v>
      </c>
    </row>
    <row r="5" ht="21.75" customHeight="1" spans="1:23">
      <c r="A5" s="9" t="s">
        <v>225</v>
      </c>
      <c r="B5" s="9" t="s">
        <v>159</v>
      </c>
      <c r="C5" s="9" t="s">
        <v>160</v>
      </c>
      <c r="D5" s="9" t="s">
        <v>226</v>
      </c>
      <c r="E5" s="10" t="s">
        <v>161</v>
      </c>
      <c r="F5" s="10" t="s">
        <v>162</v>
      </c>
      <c r="G5" s="10" t="s">
        <v>163</v>
      </c>
      <c r="H5" s="10" t="s">
        <v>164</v>
      </c>
      <c r="I5" s="63" t="s">
        <v>37</v>
      </c>
      <c r="J5" s="63" t="s">
        <v>227</v>
      </c>
      <c r="K5" s="63"/>
      <c r="L5" s="63"/>
      <c r="M5" s="63"/>
      <c r="N5" s="120" t="s">
        <v>166</v>
      </c>
      <c r="O5" s="120"/>
      <c r="P5" s="120"/>
      <c r="Q5" s="10" t="s">
        <v>43</v>
      </c>
      <c r="R5" s="11" t="s">
        <v>58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3"/>
      <c r="J6" s="46" t="s">
        <v>40</v>
      </c>
      <c r="K6" s="46"/>
      <c r="L6" s="46" t="s">
        <v>41</v>
      </c>
      <c r="M6" s="46" t="s">
        <v>42</v>
      </c>
      <c r="N6" s="121" t="s">
        <v>40</v>
      </c>
      <c r="O6" s="121" t="s">
        <v>41</v>
      </c>
      <c r="P6" s="121" t="s">
        <v>42</v>
      </c>
      <c r="Q6" s="15"/>
      <c r="R6" s="10" t="s">
        <v>39</v>
      </c>
      <c r="S6" s="10" t="s">
        <v>50</v>
      </c>
      <c r="T6" s="10" t="s">
        <v>172</v>
      </c>
      <c r="U6" s="10" t="s">
        <v>46</v>
      </c>
      <c r="V6" s="10" t="s">
        <v>47</v>
      </c>
      <c r="W6" s="10" t="s">
        <v>48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3"/>
      <c r="J7" s="46" t="s">
        <v>39</v>
      </c>
      <c r="K7" s="46" t="s">
        <v>228</v>
      </c>
      <c r="L7" s="46"/>
      <c r="M7" s="46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2.9" customHeight="1" spans="1:23">
      <c r="A9" s="118"/>
      <c r="B9" s="119"/>
      <c r="C9" s="118" t="s">
        <v>229</v>
      </c>
      <c r="D9" s="118"/>
      <c r="E9" s="118"/>
      <c r="F9" s="118"/>
      <c r="G9" s="118"/>
      <c r="H9" s="118"/>
      <c r="I9" s="122">
        <v>39000</v>
      </c>
      <c r="J9" s="122">
        <v>39000</v>
      </c>
      <c r="K9" s="122">
        <v>39000</v>
      </c>
      <c r="L9" s="122"/>
      <c r="M9" s="122"/>
      <c r="N9" s="122"/>
      <c r="O9" s="122"/>
      <c r="P9" s="122"/>
      <c r="Q9" s="122"/>
      <c r="R9" s="122"/>
      <c r="S9" s="122"/>
      <c r="T9" s="122"/>
      <c r="U9" s="92"/>
      <c r="V9" s="122"/>
      <c r="W9" s="122"/>
    </row>
    <row r="10" ht="32.9" customHeight="1" spans="1:23">
      <c r="A10" s="118" t="s">
        <v>230</v>
      </c>
      <c r="B10" s="119" t="s">
        <v>231</v>
      </c>
      <c r="C10" s="118" t="s">
        <v>229</v>
      </c>
      <c r="D10" s="118" t="s">
        <v>52</v>
      </c>
      <c r="E10" s="118" t="s">
        <v>102</v>
      </c>
      <c r="F10" s="118" t="s">
        <v>103</v>
      </c>
      <c r="G10" s="118" t="s">
        <v>209</v>
      </c>
      <c r="H10" s="118" t="s">
        <v>210</v>
      </c>
      <c r="I10" s="122">
        <v>39000</v>
      </c>
      <c r="J10" s="122">
        <v>39000</v>
      </c>
      <c r="K10" s="122">
        <v>39000</v>
      </c>
      <c r="L10" s="122"/>
      <c r="M10" s="122"/>
      <c r="N10" s="122"/>
      <c r="O10" s="122"/>
      <c r="P10" s="122"/>
      <c r="Q10" s="122"/>
      <c r="R10" s="122"/>
      <c r="S10" s="122"/>
      <c r="T10" s="122"/>
      <c r="U10" s="92"/>
      <c r="V10" s="122"/>
      <c r="W10" s="122"/>
    </row>
    <row r="11" ht="32.9" customHeight="1" spans="1:23">
      <c r="A11" s="118"/>
      <c r="B11" s="119"/>
      <c r="C11" s="118" t="s">
        <v>232</v>
      </c>
      <c r="D11" s="118"/>
      <c r="E11" s="118"/>
      <c r="F11" s="118"/>
      <c r="G11" s="118"/>
      <c r="H11" s="118"/>
      <c r="I11" s="122">
        <v>1000000</v>
      </c>
      <c r="J11" s="122">
        <v>1000000</v>
      </c>
      <c r="K11" s="122">
        <v>1000000</v>
      </c>
      <c r="L11" s="122"/>
      <c r="M11" s="122"/>
      <c r="N11" s="122"/>
      <c r="O11" s="122"/>
      <c r="P11" s="122"/>
      <c r="Q11" s="122"/>
      <c r="R11" s="122"/>
      <c r="S11" s="122"/>
      <c r="T11" s="122"/>
      <c r="U11" s="92"/>
      <c r="V11" s="122"/>
      <c r="W11" s="122"/>
    </row>
    <row r="12" ht="32.9" customHeight="1" spans="1:23">
      <c r="A12" s="118" t="s">
        <v>230</v>
      </c>
      <c r="B12" s="119" t="s">
        <v>233</v>
      </c>
      <c r="C12" s="118" t="s">
        <v>232</v>
      </c>
      <c r="D12" s="118" t="s">
        <v>52</v>
      </c>
      <c r="E12" s="118" t="s">
        <v>104</v>
      </c>
      <c r="F12" s="118" t="s">
        <v>105</v>
      </c>
      <c r="G12" s="118" t="s">
        <v>234</v>
      </c>
      <c r="H12" s="118" t="s">
        <v>235</v>
      </c>
      <c r="I12" s="122">
        <v>90000</v>
      </c>
      <c r="J12" s="122">
        <v>90000</v>
      </c>
      <c r="K12" s="122">
        <v>90000</v>
      </c>
      <c r="L12" s="122"/>
      <c r="M12" s="122"/>
      <c r="N12" s="122"/>
      <c r="O12" s="122"/>
      <c r="P12" s="122"/>
      <c r="Q12" s="122"/>
      <c r="R12" s="122"/>
      <c r="S12" s="122"/>
      <c r="T12" s="122"/>
      <c r="U12" s="92"/>
      <c r="V12" s="122"/>
      <c r="W12" s="122"/>
    </row>
    <row r="13" ht="32.9" customHeight="1" spans="1:23">
      <c r="A13" s="118" t="s">
        <v>230</v>
      </c>
      <c r="B13" s="119" t="s">
        <v>233</v>
      </c>
      <c r="C13" s="118" t="s">
        <v>232</v>
      </c>
      <c r="D13" s="118" t="s">
        <v>52</v>
      </c>
      <c r="E13" s="118" t="s">
        <v>104</v>
      </c>
      <c r="F13" s="118" t="s">
        <v>105</v>
      </c>
      <c r="G13" s="118" t="s">
        <v>236</v>
      </c>
      <c r="H13" s="118" t="s">
        <v>237</v>
      </c>
      <c r="I13" s="122">
        <v>220000</v>
      </c>
      <c r="J13" s="122">
        <v>220000</v>
      </c>
      <c r="K13" s="122">
        <v>220000</v>
      </c>
      <c r="L13" s="122"/>
      <c r="M13" s="122"/>
      <c r="N13" s="122"/>
      <c r="O13" s="122"/>
      <c r="P13" s="122"/>
      <c r="Q13" s="122"/>
      <c r="R13" s="122"/>
      <c r="S13" s="122"/>
      <c r="T13" s="122"/>
      <c r="U13" s="92"/>
      <c r="V13" s="122"/>
      <c r="W13" s="122"/>
    </row>
    <row r="14" ht="32.9" customHeight="1" spans="1:23">
      <c r="A14" s="118" t="s">
        <v>230</v>
      </c>
      <c r="B14" s="119" t="s">
        <v>233</v>
      </c>
      <c r="C14" s="118" t="s">
        <v>232</v>
      </c>
      <c r="D14" s="118" t="s">
        <v>52</v>
      </c>
      <c r="E14" s="118" t="s">
        <v>104</v>
      </c>
      <c r="F14" s="118" t="s">
        <v>105</v>
      </c>
      <c r="G14" s="118" t="s">
        <v>238</v>
      </c>
      <c r="H14" s="118" t="s">
        <v>239</v>
      </c>
      <c r="I14" s="122">
        <v>80000</v>
      </c>
      <c r="J14" s="122">
        <v>80000</v>
      </c>
      <c r="K14" s="122">
        <v>80000</v>
      </c>
      <c r="L14" s="122"/>
      <c r="M14" s="122"/>
      <c r="N14" s="122"/>
      <c r="O14" s="122"/>
      <c r="P14" s="122"/>
      <c r="Q14" s="122"/>
      <c r="R14" s="122"/>
      <c r="S14" s="122"/>
      <c r="T14" s="122"/>
      <c r="U14" s="92"/>
      <c r="V14" s="122"/>
      <c r="W14" s="122"/>
    </row>
    <row r="15" ht="32.9" customHeight="1" spans="1:23">
      <c r="A15" s="118" t="s">
        <v>230</v>
      </c>
      <c r="B15" s="119" t="s">
        <v>233</v>
      </c>
      <c r="C15" s="118" t="s">
        <v>232</v>
      </c>
      <c r="D15" s="118" t="s">
        <v>52</v>
      </c>
      <c r="E15" s="118" t="s">
        <v>104</v>
      </c>
      <c r="F15" s="118" t="s">
        <v>105</v>
      </c>
      <c r="G15" s="118" t="s">
        <v>240</v>
      </c>
      <c r="H15" s="118" t="s">
        <v>241</v>
      </c>
      <c r="I15" s="122">
        <v>400000</v>
      </c>
      <c r="J15" s="122">
        <v>400000</v>
      </c>
      <c r="K15" s="122">
        <v>400000</v>
      </c>
      <c r="L15" s="122"/>
      <c r="M15" s="122"/>
      <c r="N15" s="122"/>
      <c r="O15" s="122"/>
      <c r="P15" s="122"/>
      <c r="Q15" s="122"/>
      <c r="R15" s="122"/>
      <c r="S15" s="122"/>
      <c r="T15" s="122"/>
      <c r="U15" s="92"/>
      <c r="V15" s="122"/>
      <c r="W15" s="122"/>
    </row>
    <row r="16" ht="32.9" customHeight="1" spans="1:23">
      <c r="A16" s="118" t="s">
        <v>230</v>
      </c>
      <c r="B16" s="119" t="s">
        <v>233</v>
      </c>
      <c r="C16" s="118" t="s">
        <v>232</v>
      </c>
      <c r="D16" s="118" t="s">
        <v>52</v>
      </c>
      <c r="E16" s="118" t="s">
        <v>104</v>
      </c>
      <c r="F16" s="118" t="s">
        <v>105</v>
      </c>
      <c r="G16" s="118" t="s">
        <v>240</v>
      </c>
      <c r="H16" s="118" t="s">
        <v>241</v>
      </c>
      <c r="I16" s="122">
        <v>60000</v>
      </c>
      <c r="J16" s="122">
        <v>60000</v>
      </c>
      <c r="K16" s="122">
        <v>60000</v>
      </c>
      <c r="L16" s="122"/>
      <c r="M16" s="122"/>
      <c r="N16" s="122"/>
      <c r="O16" s="122"/>
      <c r="P16" s="122"/>
      <c r="Q16" s="122"/>
      <c r="R16" s="122"/>
      <c r="S16" s="122"/>
      <c r="T16" s="122"/>
      <c r="U16" s="92"/>
      <c r="V16" s="122"/>
      <c r="W16" s="122"/>
    </row>
    <row r="17" ht="32.9" customHeight="1" spans="1:23">
      <c r="A17" s="118" t="s">
        <v>230</v>
      </c>
      <c r="B17" s="119" t="s">
        <v>233</v>
      </c>
      <c r="C17" s="118" t="s">
        <v>232</v>
      </c>
      <c r="D17" s="118" t="s">
        <v>52</v>
      </c>
      <c r="E17" s="118" t="s">
        <v>104</v>
      </c>
      <c r="F17" s="118" t="s">
        <v>105</v>
      </c>
      <c r="G17" s="118" t="s">
        <v>242</v>
      </c>
      <c r="H17" s="118" t="s">
        <v>243</v>
      </c>
      <c r="I17" s="122">
        <v>150000</v>
      </c>
      <c r="J17" s="122">
        <v>150000</v>
      </c>
      <c r="K17" s="122">
        <v>150000</v>
      </c>
      <c r="L17" s="122"/>
      <c r="M17" s="122"/>
      <c r="N17" s="122"/>
      <c r="O17" s="122"/>
      <c r="P17" s="122"/>
      <c r="Q17" s="122"/>
      <c r="R17" s="122"/>
      <c r="S17" s="122"/>
      <c r="T17" s="122"/>
      <c r="U17" s="92"/>
      <c r="V17" s="122"/>
      <c r="W17" s="122"/>
    </row>
    <row r="18" ht="32.9" customHeight="1" spans="1:23">
      <c r="A18" s="118"/>
      <c r="B18" s="119"/>
      <c r="C18" s="118" t="s">
        <v>244</v>
      </c>
      <c r="D18" s="118"/>
      <c r="E18" s="118"/>
      <c r="F18" s="118"/>
      <c r="G18" s="118"/>
      <c r="H18" s="118"/>
      <c r="I18" s="122">
        <v>2955400</v>
      </c>
      <c r="J18" s="122">
        <v>2955400</v>
      </c>
      <c r="K18" s="122">
        <v>2955400</v>
      </c>
      <c r="L18" s="122"/>
      <c r="M18" s="122"/>
      <c r="N18" s="122"/>
      <c r="O18" s="122"/>
      <c r="P18" s="122"/>
      <c r="Q18" s="122"/>
      <c r="R18" s="122"/>
      <c r="S18" s="122"/>
      <c r="T18" s="122"/>
      <c r="U18" s="92"/>
      <c r="V18" s="122"/>
      <c r="W18" s="122"/>
    </row>
    <row r="19" ht="32.9" customHeight="1" spans="1:23">
      <c r="A19" s="118" t="s">
        <v>245</v>
      </c>
      <c r="B19" s="119" t="s">
        <v>246</v>
      </c>
      <c r="C19" s="118" t="s">
        <v>244</v>
      </c>
      <c r="D19" s="118" t="s">
        <v>52</v>
      </c>
      <c r="E19" s="118" t="s">
        <v>110</v>
      </c>
      <c r="F19" s="118" t="s">
        <v>111</v>
      </c>
      <c r="G19" s="118" t="s">
        <v>247</v>
      </c>
      <c r="H19" s="118" t="s">
        <v>248</v>
      </c>
      <c r="I19" s="122">
        <v>2253333.34</v>
      </c>
      <c r="J19" s="122">
        <v>2253333.34</v>
      </c>
      <c r="K19" s="122">
        <v>2253333.34</v>
      </c>
      <c r="L19" s="122"/>
      <c r="M19" s="122"/>
      <c r="N19" s="122"/>
      <c r="O19" s="122"/>
      <c r="P19" s="122"/>
      <c r="Q19" s="122"/>
      <c r="R19" s="122"/>
      <c r="S19" s="122"/>
      <c r="T19" s="122"/>
      <c r="U19" s="92"/>
      <c r="V19" s="122"/>
      <c r="W19" s="122"/>
    </row>
    <row r="20" ht="32.9" customHeight="1" spans="1:23">
      <c r="A20" s="118" t="s">
        <v>245</v>
      </c>
      <c r="B20" s="119" t="s">
        <v>246</v>
      </c>
      <c r="C20" s="118" t="s">
        <v>244</v>
      </c>
      <c r="D20" s="118" t="s">
        <v>52</v>
      </c>
      <c r="E20" s="118" t="s">
        <v>110</v>
      </c>
      <c r="F20" s="118" t="s">
        <v>111</v>
      </c>
      <c r="G20" s="118" t="s">
        <v>247</v>
      </c>
      <c r="H20" s="118" t="s">
        <v>248</v>
      </c>
      <c r="I20" s="122">
        <v>702066.66</v>
      </c>
      <c r="J20" s="122">
        <v>702066.66</v>
      </c>
      <c r="K20" s="122">
        <v>702066.66</v>
      </c>
      <c r="L20" s="122"/>
      <c r="M20" s="122"/>
      <c r="N20" s="122"/>
      <c r="O20" s="122"/>
      <c r="P20" s="122"/>
      <c r="Q20" s="122"/>
      <c r="R20" s="122"/>
      <c r="S20" s="122"/>
      <c r="T20" s="122"/>
      <c r="U20" s="92"/>
      <c r="V20" s="122"/>
      <c r="W20" s="122"/>
    </row>
    <row r="21" ht="32.9" customHeight="1" spans="1:23">
      <c r="A21" s="118"/>
      <c r="B21" s="119"/>
      <c r="C21" s="118" t="s">
        <v>249</v>
      </c>
      <c r="D21" s="118"/>
      <c r="E21" s="118"/>
      <c r="F21" s="118"/>
      <c r="G21" s="118"/>
      <c r="H21" s="118"/>
      <c r="I21" s="122">
        <v>1712200</v>
      </c>
      <c r="J21" s="122">
        <v>1712200</v>
      </c>
      <c r="K21" s="122">
        <v>1712200</v>
      </c>
      <c r="L21" s="122"/>
      <c r="M21" s="122"/>
      <c r="N21" s="122"/>
      <c r="O21" s="122"/>
      <c r="P21" s="122"/>
      <c r="Q21" s="122"/>
      <c r="R21" s="122"/>
      <c r="S21" s="122"/>
      <c r="T21" s="122"/>
      <c r="U21" s="92"/>
      <c r="V21" s="122"/>
      <c r="W21" s="122"/>
    </row>
    <row r="22" ht="32.9" customHeight="1" spans="1:23">
      <c r="A22" s="118" t="s">
        <v>230</v>
      </c>
      <c r="B22" s="119" t="s">
        <v>250</v>
      </c>
      <c r="C22" s="118" t="s">
        <v>249</v>
      </c>
      <c r="D22" s="118" t="s">
        <v>52</v>
      </c>
      <c r="E22" s="118" t="s">
        <v>104</v>
      </c>
      <c r="F22" s="118" t="s">
        <v>105</v>
      </c>
      <c r="G22" s="118" t="s">
        <v>217</v>
      </c>
      <c r="H22" s="118" t="s">
        <v>218</v>
      </c>
      <c r="I22" s="122">
        <v>120000</v>
      </c>
      <c r="J22" s="122">
        <v>120000</v>
      </c>
      <c r="K22" s="122">
        <v>120000</v>
      </c>
      <c r="L22" s="122"/>
      <c r="M22" s="122"/>
      <c r="N22" s="122"/>
      <c r="O22" s="122"/>
      <c r="P22" s="122"/>
      <c r="Q22" s="122"/>
      <c r="R22" s="122"/>
      <c r="S22" s="122"/>
      <c r="T22" s="122"/>
      <c r="U22" s="92"/>
      <c r="V22" s="122"/>
      <c r="W22" s="122"/>
    </row>
    <row r="23" ht="32.9" customHeight="1" spans="1:23">
      <c r="A23" s="118" t="s">
        <v>230</v>
      </c>
      <c r="B23" s="119" t="s">
        <v>250</v>
      </c>
      <c r="C23" s="118" t="s">
        <v>249</v>
      </c>
      <c r="D23" s="118" t="s">
        <v>52</v>
      </c>
      <c r="E23" s="118" t="s">
        <v>104</v>
      </c>
      <c r="F23" s="118" t="s">
        <v>105</v>
      </c>
      <c r="G23" s="118" t="s">
        <v>251</v>
      </c>
      <c r="H23" s="118" t="s">
        <v>252</v>
      </c>
      <c r="I23" s="122">
        <v>50000</v>
      </c>
      <c r="J23" s="122">
        <v>50000</v>
      </c>
      <c r="K23" s="122">
        <v>50000</v>
      </c>
      <c r="L23" s="122"/>
      <c r="M23" s="122"/>
      <c r="N23" s="122"/>
      <c r="O23" s="122"/>
      <c r="P23" s="122"/>
      <c r="Q23" s="122"/>
      <c r="R23" s="122"/>
      <c r="S23" s="122"/>
      <c r="T23" s="122"/>
      <c r="U23" s="92"/>
      <c r="V23" s="122"/>
      <c r="W23" s="122"/>
    </row>
    <row r="24" ht="32.9" customHeight="1" spans="1:23">
      <c r="A24" s="118" t="s">
        <v>230</v>
      </c>
      <c r="B24" s="119" t="s">
        <v>250</v>
      </c>
      <c r="C24" s="118" t="s">
        <v>249</v>
      </c>
      <c r="D24" s="118" t="s">
        <v>52</v>
      </c>
      <c r="E24" s="118" t="s">
        <v>104</v>
      </c>
      <c r="F24" s="118" t="s">
        <v>105</v>
      </c>
      <c r="G24" s="118" t="s">
        <v>253</v>
      </c>
      <c r="H24" s="118" t="s">
        <v>254</v>
      </c>
      <c r="I24" s="122">
        <v>10000</v>
      </c>
      <c r="J24" s="122">
        <v>10000</v>
      </c>
      <c r="K24" s="122">
        <v>10000</v>
      </c>
      <c r="L24" s="122"/>
      <c r="M24" s="122"/>
      <c r="N24" s="122"/>
      <c r="O24" s="122"/>
      <c r="P24" s="122"/>
      <c r="Q24" s="122"/>
      <c r="R24" s="122"/>
      <c r="S24" s="122"/>
      <c r="T24" s="122"/>
      <c r="U24" s="92"/>
      <c r="V24" s="122"/>
      <c r="W24" s="122"/>
    </row>
    <row r="25" ht="32.9" customHeight="1" spans="1:23">
      <c r="A25" s="118" t="s">
        <v>230</v>
      </c>
      <c r="B25" s="119" t="s">
        <v>250</v>
      </c>
      <c r="C25" s="118" t="s">
        <v>249</v>
      </c>
      <c r="D25" s="118" t="s">
        <v>52</v>
      </c>
      <c r="E25" s="118" t="s">
        <v>104</v>
      </c>
      <c r="F25" s="118" t="s">
        <v>105</v>
      </c>
      <c r="G25" s="118" t="s">
        <v>255</v>
      </c>
      <c r="H25" s="118" t="s">
        <v>256</v>
      </c>
      <c r="I25" s="122">
        <v>20000</v>
      </c>
      <c r="J25" s="122">
        <v>20000</v>
      </c>
      <c r="K25" s="122">
        <v>20000</v>
      </c>
      <c r="L25" s="122"/>
      <c r="M25" s="122"/>
      <c r="N25" s="122"/>
      <c r="O25" s="122"/>
      <c r="P25" s="122"/>
      <c r="Q25" s="122"/>
      <c r="R25" s="122"/>
      <c r="S25" s="122"/>
      <c r="T25" s="122"/>
      <c r="U25" s="92"/>
      <c r="V25" s="122"/>
      <c r="W25" s="122"/>
    </row>
    <row r="26" ht="32.9" customHeight="1" spans="1:23">
      <c r="A26" s="118" t="s">
        <v>230</v>
      </c>
      <c r="B26" s="119" t="s">
        <v>250</v>
      </c>
      <c r="C26" s="118" t="s">
        <v>249</v>
      </c>
      <c r="D26" s="118" t="s">
        <v>52</v>
      </c>
      <c r="E26" s="118" t="s">
        <v>104</v>
      </c>
      <c r="F26" s="118" t="s">
        <v>105</v>
      </c>
      <c r="G26" s="118" t="s">
        <v>234</v>
      </c>
      <c r="H26" s="118" t="s">
        <v>235</v>
      </c>
      <c r="I26" s="122">
        <v>180000</v>
      </c>
      <c r="J26" s="122">
        <v>180000</v>
      </c>
      <c r="K26" s="122">
        <v>180000</v>
      </c>
      <c r="L26" s="122"/>
      <c r="M26" s="122"/>
      <c r="N26" s="122"/>
      <c r="O26" s="122"/>
      <c r="P26" s="122"/>
      <c r="Q26" s="122"/>
      <c r="R26" s="122"/>
      <c r="S26" s="122"/>
      <c r="T26" s="122"/>
      <c r="U26" s="92"/>
      <c r="V26" s="122"/>
      <c r="W26" s="122"/>
    </row>
    <row r="27" ht="32.9" customHeight="1" spans="1:23">
      <c r="A27" s="118" t="s">
        <v>230</v>
      </c>
      <c r="B27" s="119" t="s">
        <v>250</v>
      </c>
      <c r="C27" s="118" t="s">
        <v>249</v>
      </c>
      <c r="D27" s="118" t="s">
        <v>52</v>
      </c>
      <c r="E27" s="118" t="s">
        <v>104</v>
      </c>
      <c r="F27" s="118" t="s">
        <v>105</v>
      </c>
      <c r="G27" s="118" t="s">
        <v>257</v>
      </c>
      <c r="H27" s="118" t="s">
        <v>258</v>
      </c>
      <c r="I27" s="122">
        <v>56000</v>
      </c>
      <c r="J27" s="122">
        <v>56000</v>
      </c>
      <c r="K27" s="122">
        <v>56000</v>
      </c>
      <c r="L27" s="122"/>
      <c r="M27" s="122"/>
      <c r="N27" s="122"/>
      <c r="O27" s="122"/>
      <c r="P27" s="122"/>
      <c r="Q27" s="122"/>
      <c r="R27" s="122"/>
      <c r="S27" s="122"/>
      <c r="T27" s="122"/>
      <c r="U27" s="92"/>
      <c r="V27" s="122"/>
      <c r="W27" s="122"/>
    </row>
    <row r="28" ht="32.9" customHeight="1" spans="1:23">
      <c r="A28" s="118" t="s">
        <v>230</v>
      </c>
      <c r="B28" s="119" t="s">
        <v>250</v>
      </c>
      <c r="C28" s="118" t="s">
        <v>249</v>
      </c>
      <c r="D28" s="118" t="s">
        <v>52</v>
      </c>
      <c r="E28" s="118" t="s">
        <v>104</v>
      </c>
      <c r="F28" s="118" t="s">
        <v>105</v>
      </c>
      <c r="G28" s="118" t="s">
        <v>259</v>
      </c>
      <c r="H28" s="118" t="s">
        <v>260</v>
      </c>
      <c r="I28" s="122">
        <v>400000</v>
      </c>
      <c r="J28" s="122">
        <v>400000</v>
      </c>
      <c r="K28" s="122">
        <v>400000</v>
      </c>
      <c r="L28" s="122"/>
      <c r="M28" s="122"/>
      <c r="N28" s="122"/>
      <c r="O28" s="122"/>
      <c r="P28" s="122"/>
      <c r="Q28" s="122"/>
      <c r="R28" s="122"/>
      <c r="S28" s="122"/>
      <c r="T28" s="122"/>
      <c r="U28" s="92"/>
      <c r="V28" s="122"/>
      <c r="W28" s="122"/>
    </row>
    <row r="29" ht="32.9" customHeight="1" spans="1:23">
      <c r="A29" s="118" t="s">
        <v>230</v>
      </c>
      <c r="B29" s="119" t="s">
        <v>250</v>
      </c>
      <c r="C29" s="118" t="s">
        <v>249</v>
      </c>
      <c r="D29" s="118" t="s">
        <v>52</v>
      </c>
      <c r="E29" s="118" t="s">
        <v>104</v>
      </c>
      <c r="F29" s="118" t="s">
        <v>105</v>
      </c>
      <c r="G29" s="118" t="s">
        <v>236</v>
      </c>
      <c r="H29" s="118" t="s">
        <v>237</v>
      </c>
      <c r="I29" s="122">
        <v>50000</v>
      </c>
      <c r="J29" s="122">
        <v>50000</v>
      </c>
      <c r="K29" s="122">
        <v>50000</v>
      </c>
      <c r="L29" s="122"/>
      <c r="M29" s="122"/>
      <c r="N29" s="122"/>
      <c r="O29" s="122"/>
      <c r="P29" s="122"/>
      <c r="Q29" s="122"/>
      <c r="R29" s="122"/>
      <c r="S29" s="122"/>
      <c r="T29" s="122"/>
      <c r="U29" s="92"/>
      <c r="V29" s="122"/>
      <c r="W29" s="122"/>
    </row>
    <row r="30" ht="32.9" customHeight="1" spans="1:23">
      <c r="A30" s="118" t="s">
        <v>230</v>
      </c>
      <c r="B30" s="119" t="s">
        <v>250</v>
      </c>
      <c r="C30" s="118" t="s">
        <v>249</v>
      </c>
      <c r="D30" s="118" t="s">
        <v>52</v>
      </c>
      <c r="E30" s="118" t="s">
        <v>104</v>
      </c>
      <c r="F30" s="118" t="s">
        <v>105</v>
      </c>
      <c r="G30" s="118" t="s">
        <v>261</v>
      </c>
      <c r="H30" s="118" t="s">
        <v>262</v>
      </c>
      <c r="I30" s="122">
        <v>370000</v>
      </c>
      <c r="J30" s="122">
        <v>370000</v>
      </c>
      <c r="K30" s="122">
        <v>370000</v>
      </c>
      <c r="L30" s="122"/>
      <c r="M30" s="122"/>
      <c r="N30" s="122"/>
      <c r="O30" s="122"/>
      <c r="P30" s="122"/>
      <c r="Q30" s="122"/>
      <c r="R30" s="122"/>
      <c r="S30" s="122"/>
      <c r="T30" s="122"/>
      <c r="U30" s="92"/>
      <c r="V30" s="122"/>
      <c r="W30" s="122"/>
    </row>
    <row r="31" ht="32.9" customHeight="1" spans="1:23">
      <c r="A31" s="118" t="s">
        <v>230</v>
      </c>
      <c r="B31" s="119" t="s">
        <v>250</v>
      </c>
      <c r="C31" s="118" t="s">
        <v>249</v>
      </c>
      <c r="D31" s="118" t="s">
        <v>52</v>
      </c>
      <c r="E31" s="118" t="s">
        <v>104</v>
      </c>
      <c r="F31" s="118" t="s">
        <v>105</v>
      </c>
      <c r="G31" s="118" t="s">
        <v>263</v>
      </c>
      <c r="H31" s="118" t="s">
        <v>264</v>
      </c>
      <c r="I31" s="122">
        <v>18000</v>
      </c>
      <c r="J31" s="122">
        <v>18000</v>
      </c>
      <c r="K31" s="122">
        <v>18000</v>
      </c>
      <c r="L31" s="122"/>
      <c r="M31" s="122"/>
      <c r="N31" s="122"/>
      <c r="O31" s="122"/>
      <c r="P31" s="122"/>
      <c r="Q31" s="122"/>
      <c r="R31" s="122"/>
      <c r="S31" s="122"/>
      <c r="T31" s="122"/>
      <c r="U31" s="92"/>
      <c r="V31" s="122"/>
      <c r="W31" s="122"/>
    </row>
    <row r="32" ht="32.9" customHeight="1" spans="1:23">
      <c r="A32" s="118" t="s">
        <v>230</v>
      </c>
      <c r="B32" s="119" t="s">
        <v>250</v>
      </c>
      <c r="C32" s="118" t="s">
        <v>249</v>
      </c>
      <c r="D32" s="118" t="s">
        <v>52</v>
      </c>
      <c r="E32" s="118" t="s">
        <v>104</v>
      </c>
      <c r="F32" s="118" t="s">
        <v>105</v>
      </c>
      <c r="G32" s="118" t="s">
        <v>265</v>
      </c>
      <c r="H32" s="118" t="s">
        <v>266</v>
      </c>
      <c r="I32" s="122">
        <v>10000</v>
      </c>
      <c r="J32" s="122">
        <v>10000</v>
      </c>
      <c r="K32" s="122">
        <v>10000</v>
      </c>
      <c r="L32" s="122"/>
      <c r="M32" s="122"/>
      <c r="N32" s="122"/>
      <c r="O32" s="122"/>
      <c r="P32" s="122"/>
      <c r="Q32" s="122"/>
      <c r="R32" s="122"/>
      <c r="S32" s="122"/>
      <c r="T32" s="122"/>
      <c r="U32" s="92"/>
      <c r="V32" s="122"/>
      <c r="W32" s="122"/>
    </row>
    <row r="33" ht="32.9" customHeight="1" spans="1:23">
      <c r="A33" s="118" t="s">
        <v>230</v>
      </c>
      <c r="B33" s="119" t="s">
        <v>250</v>
      </c>
      <c r="C33" s="118" t="s">
        <v>249</v>
      </c>
      <c r="D33" s="118" t="s">
        <v>52</v>
      </c>
      <c r="E33" s="118" t="s">
        <v>104</v>
      </c>
      <c r="F33" s="118" t="s">
        <v>105</v>
      </c>
      <c r="G33" s="118" t="s">
        <v>267</v>
      </c>
      <c r="H33" s="118" t="s">
        <v>153</v>
      </c>
      <c r="I33" s="122">
        <v>10000</v>
      </c>
      <c r="J33" s="122">
        <v>10000</v>
      </c>
      <c r="K33" s="122">
        <v>10000</v>
      </c>
      <c r="L33" s="122"/>
      <c r="M33" s="122"/>
      <c r="N33" s="122"/>
      <c r="O33" s="122"/>
      <c r="P33" s="122"/>
      <c r="Q33" s="122"/>
      <c r="R33" s="122"/>
      <c r="S33" s="122"/>
      <c r="T33" s="122"/>
      <c r="U33" s="92"/>
      <c r="V33" s="122"/>
      <c r="W33" s="122"/>
    </row>
    <row r="34" ht="32.9" customHeight="1" spans="1:23">
      <c r="A34" s="118" t="s">
        <v>230</v>
      </c>
      <c r="B34" s="119" t="s">
        <v>250</v>
      </c>
      <c r="C34" s="118" t="s">
        <v>249</v>
      </c>
      <c r="D34" s="118" t="s">
        <v>52</v>
      </c>
      <c r="E34" s="118" t="s">
        <v>104</v>
      </c>
      <c r="F34" s="118" t="s">
        <v>105</v>
      </c>
      <c r="G34" s="118" t="s">
        <v>268</v>
      </c>
      <c r="H34" s="118" t="s">
        <v>269</v>
      </c>
      <c r="I34" s="122">
        <v>20000</v>
      </c>
      <c r="J34" s="122">
        <v>20000</v>
      </c>
      <c r="K34" s="122">
        <v>20000</v>
      </c>
      <c r="L34" s="122"/>
      <c r="M34" s="122"/>
      <c r="N34" s="122"/>
      <c r="O34" s="122"/>
      <c r="P34" s="122"/>
      <c r="Q34" s="122"/>
      <c r="R34" s="122"/>
      <c r="S34" s="122"/>
      <c r="T34" s="122"/>
      <c r="U34" s="92"/>
      <c r="V34" s="122"/>
      <c r="W34" s="122"/>
    </row>
    <row r="35" ht="32.9" customHeight="1" spans="1:23">
      <c r="A35" s="118" t="s">
        <v>230</v>
      </c>
      <c r="B35" s="119" t="s">
        <v>250</v>
      </c>
      <c r="C35" s="118" t="s">
        <v>249</v>
      </c>
      <c r="D35" s="118" t="s">
        <v>52</v>
      </c>
      <c r="E35" s="118" t="s">
        <v>104</v>
      </c>
      <c r="F35" s="118" t="s">
        <v>105</v>
      </c>
      <c r="G35" s="118" t="s">
        <v>238</v>
      </c>
      <c r="H35" s="118" t="s">
        <v>239</v>
      </c>
      <c r="I35" s="122">
        <v>80000</v>
      </c>
      <c r="J35" s="122">
        <v>80000</v>
      </c>
      <c r="K35" s="122">
        <v>80000</v>
      </c>
      <c r="L35" s="122"/>
      <c r="M35" s="122"/>
      <c r="N35" s="122"/>
      <c r="O35" s="122"/>
      <c r="P35" s="122"/>
      <c r="Q35" s="122"/>
      <c r="R35" s="122"/>
      <c r="S35" s="122"/>
      <c r="T35" s="122"/>
      <c r="U35" s="92"/>
      <c r="V35" s="122"/>
      <c r="W35" s="122"/>
    </row>
    <row r="36" ht="32.9" customHeight="1" spans="1:23">
      <c r="A36" s="118" t="s">
        <v>230</v>
      </c>
      <c r="B36" s="119" t="s">
        <v>250</v>
      </c>
      <c r="C36" s="118" t="s">
        <v>249</v>
      </c>
      <c r="D36" s="118" t="s">
        <v>52</v>
      </c>
      <c r="E36" s="118" t="s">
        <v>104</v>
      </c>
      <c r="F36" s="118" t="s">
        <v>105</v>
      </c>
      <c r="G36" s="118" t="s">
        <v>270</v>
      </c>
      <c r="H36" s="118" t="s">
        <v>271</v>
      </c>
      <c r="I36" s="122">
        <v>50000</v>
      </c>
      <c r="J36" s="122">
        <v>50000</v>
      </c>
      <c r="K36" s="122">
        <v>50000</v>
      </c>
      <c r="L36" s="122"/>
      <c r="M36" s="122"/>
      <c r="N36" s="122"/>
      <c r="O36" s="122"/>
      <c r="P36" s="122"/>
      <c r="Q36" s="122"/>
      <c r="R36" s="122"/>
      <c r="S36" s="122"/>
      <c r="T36" s="122"/>
      <c r="U36" s="92"/>
      <c r="V36" s="122"/>
      <c r="W36" s="122"/>
    </row>
    <row r="37" ht="32.9" customHeight="1" spans="1:23">
      <c r="A37" s="118" t="s">
        <v>230</v>
      </c>
      <c r="B37" s="119" t="s">
        <v>250</v>
      </c>
      <c r="C37" s="118" t="s">
        <v>249</v>
      </c>
      <c r="D37" s="118" t="s">
        <v>52</v>
      </c>
      <c r="E37" s="118" t="s">
        <v>104</v>
      </c>
      <c r="F37" s="118" t="s">
        <v>105</v>
      </c>
      <c r="G37" s="118" t="s">
        <v>221</v>
      </c>
      <c r="H37" s="118" t="s">
        <v>222</v>
      </c>
      <c r="I37" s="122">
        <v>94000</v>
      </c>
      <c r="J37" s="122">
        <v>94000</v>
      </c>
      <c r="K37" s="122">
        <v>94000</v>
      </c>
      <c r="L37" s="122"/>
      <c r="M37" s="122"/>
      <c r="N37" s="122"/>
      <c r="O37" s="122"/>
      <c r="P37" s="122"/>
      <c r="Q37" s="122"/>
      <c r="R37" s="122"/>
      <c r="S37" s="122"/>
      <c r="T37" s="122"/>
      <c r="U37" s="92"/>
      <c r="V37" s="122"/>
      <c r="W37" s="122"/>
    </row>
    <row r="38" ht="32.9" customHeight="1" spans="1:23">
      <c r="A38" s="118" t="s">
        <v>230</v>
      </c>
      <c r="B38" s="119" t="s">
        <v>250</v>
      </c>
      <c r="C38" s="118" t="s">
        <v>249</v>
      </c>
      <c r="D38" s="118" t="s">
        <v>52</v>
      </c>
      <c r="E38" s="118" t="s">
        <v>104</v>
      </c>
      <c r="F38" s="118" t="s">
        <v>105</v>
      </c>
      <c r="G38" s="118" t="s">
        <v>272</v>
      </c>
      <c r="H38" s="118" t="s">
        <v>273</v>
      </c>
      <c r="I38" s="122">
        <v>60000</v>
      </c>
      <c r="J38" s="122">
        <v>60000</v>
      </c>
      <c r="K38" s="122">
        <v>60000</v>
      </c>
      <c r="L38" s="122"/>
      <c r="M38" s="122"/>
      <c r="N38" s="122"/>
      <c r="O38" s="122"/>
      <c r="P38" s="122"/>
      <c r="Q38" s="122"/>
      <c r="R38" s="122"/>
      <c r="S38" s="122"/>
      <c r="T38" s="122"/>
      <c r="U38" s="92"/>
      <c r="V38" s="122"/>
      <c r="W38" s="122"/>
    </row>
    <row r="39" ht="32.9" customHeight="1" spans="1:23">
      <c r="A39" s="118" t="s">
        <v>230</v>
      </c>
      <c r="B39" s="119" t="s">
        <v>250</v>
      </c>
      <c r="C39" s="118" t="s">
        <v>249</v>
      </c>
      <c r="D39" s="118" t="s">
        <v>52</v>
      </c>
      <c r="E39" s="118" t="s">
        <v>104</v>
      </c>
      <c r="F39" s="118" t="s">
        <v>105</v>
      </c>
      <c r="G39" s="118" t="s">
        <v>274</v>
      </c>
      <c r="H39" s="118" t="s">
        <v>275</v>
      </c>
      <c r="I39" s="122">
        <v>72000</v>
      </c>
      <c r="J39" s="122">
        <v>72000</v>
      </c>
      <c r="K39" s="122">
        <v>72000</v>
      </c>
      <c r="L39" s="122"/>
      <c r="M39" s="122"/>
      <c r="N39" s="122"/>
      <c r="O39" s="122"/>
      <c r="P39" s="122"/>
      <c r="Q39" s="122"/>
      <c r="R39" s="122"/>
      <c r="S39" s="122"/>
      <c r="T39" s="122"/>
      <c r="U39" s="92"/>
      <c r="V39" s="122"/>
      <c r="W39" s="122"/>
    </row>
    <row r="40" ht="32.9" customHeight="1" spans="1:23">
      <c r="A40" s="118" t="s">
        <v>230</v>
      </c>
      <c r="B40" s="119" t="s">
        <v>250</v>
      </c>
      <c r="C40" s="118" t="s">
        <v>249</v>
      </c>
      <c r="D40" s="118" t="s">
        <v>52</v>
      </c>
      <c r="E40" s="118" t="s">
        <v>104</v>
      </c>
      <c r="F40" s="118" t="s">
        <v>105</v>
      </c>
      <c r="G40" s="118" t="s">
        <v>240</v>
      </c>
      <c r="H40" s="118" t="s">
        <v>241</v>
      </c>
      <c r="I40" s="122">
        <v>42200</v>
      </c>
      <c r="J40" s="122">
        <v>42200</v>
      </c>
      <c r="K40" s="122">
        <v>42200</v>
      </c>
      <c r="L40" s="122"/>
      <c r="M40" s="122"/>
      <c r="N40" s="122"/>
      <c r="O40" s="122"/>
      <c r="P40" s="122"/>
      <c r="Q40" s="122"/>
      <c r="R40" s="122"/>
      <c r="S40" s="122"/>
      <c r="T40" s="122"/>
      <c r="U40" s="92"/>
      <c r="V40" s="122"/>
      <c r="W40" s="122"/>
    </row>
    <row r="41" ht="18.75" customHeight="1" spans="1:23">
      <c r="A41" s="31" t="s">
        <v>118</v>
      </c>
      <c r="B41" s="32"/>
      <c r="C41" s="32"/>
      <c r="D41" s="32"/>
      <c r="E41" s="32"/>
      <c r="F41" s="32"/>
      <c r="G41" s="32"/>
      <c r="H41" s="33"/>
      <c r="I41" s="122">
        <f>I9+I11+I18+I21</f>
        <v>5706600</v>
      </c>
      <c r="J41" s="122">
        <f>J9+J11+J18+J21</f>
        <v>5706600</v>
      </c>
      <c r="K41" s="122">
        <f>K9+K11+K18+K21</f>
        <v>5706600</v>
      </c>
      <c r="L41" s="122"/>
      <c r="M41" s="122"/>
      <c r="N41" s="122"/>
      <c r="O41" s="122"/>
      <c r="P41" s="122"/>
      <c r="Q41" s="122"/>
      <c r="R41" s="122"/>
      <c r="S41" s="122"/>
      <c r="T41" s="122"/>
      <c r="U41" s="92"/>
      <c r="V41" s="122"/>
      <c r="W41" s="122"/>
    </row>
  </sheetData>
  <mergeCells count="28">
    <mergeCell ref="A3:W3"/>
    <mergeCell ref="A4:I4"/>
    <mergeCell ref="J5:M5"/>
    <mergeCell ref="N5:P5"/>
    <mergeCell ref="R5:W5"/>
    <mergeCell ref="J6:K6"/>
    <mergeCell ref="A41:H4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8"/>
  <sheetViews>
    <sheetView showZeros="0" workbookViewId="0">
      <pane ySplit="1" topLeftCell="A27" activePane="bottomLeft" state="frozen"/>
      <selection/>
      <selection pane="bottomLeft" activeCell="G36" sqref="G36"/>
    </sheetView>
  </sheetViews>
  <sheetFormatPr defaultColWidth="9.14166666666667" defaultRowHeight="12" customHeight="1"/>
  <cols>
    <col min="1" max="1" width="34.275" customWidth="1"/>
    <col min="2" max="2" width="41.375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5" t="s">
        <v>276</v>
      </c>
    </row>
    <row r="3" ht="28.5" customHeight="1" spans="1:10">
      <c r="A3" s="44" t="s">
        <v>277</v>
      </c>
      <c r="B3" s="27"/>
      <c r="C3" s="27"/>
      <c r="D3" s="27"/>
      <c r="E3" s="27"/>
      <c r="F3" s="45"/>
      <c r="G3" s="27"/>
      <c r="H3" s="45"/>
      <c r="I3" s="45"/>
      <c r="J3" s="27"/>
    </row>
    <row r="4" ht="15" customHeight="1" spans="1:1">
      <c r="A4" s="5" t="str">
        <f>"单位名称："&amp;"德宏傣族景颇族自治州住房和城乡建设局"</f>
        <v>单位名称：德宏傣族景颇族自治州住房和城乡建设局</v>
      </c>
    </row>
    <row r="5" ht="14.25" customHeight="1" spans="1:10">
      <c r="A5" s="46" t="s">
        <v>278</v>
      </c>
      <c r="B5" s="46" t="s">
        <v>279</v>
      </c>
      <c r="C5" s="46" t="s">
        <v>280</v>
      </c>
      <c r="D5" s="46" t="s">
        <v>281</v>
      </c>
      <c r="E5" s="46" t="s">
        <v>282</v>
      </c>
      <c r="F5" s="47" t="s">
        <v>283</v>
      </c>
      <c r="G5" s="46" t="s">
        <v>284</v>
      </c>
      <c r="H5" s="47" t="s">
        <v>285</v>
      </c>
      <c r="I5" s="47" t="s">
        <v>286</v>
      </c>
      <c r="J5" s="46" t="s">
        <v>287</v>
      </c>
    </row>
    <row r="6" ht="14.25" customHeight="1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7">
        <v>6</v>
      </c>
      <c r="G6" s="46">
        <v>7</v>
      </c>
      <c r="H6" s="47">
        <v>8</v>
      </c>
      <c r="I6" s="47">
        <v>9</v>
      </c>
      <c r="J6" s="46">
        <v>10</v>
      </c>
    </row>
    <row r="7" ht="14.25" customHeight="1" spans="1:10">
      <c r="A7" s="10" t="s">
        <v>52</v>
      </c>
      <c r="B7" s="10"/>
      <c r="C7" s="46"/>
      <c r="D7" s="46"/>
      <c r="E7" s="46"/>
      <c r="F7" s="47"/>
      <c r="G7" s="46"/>
      <c r="H7" s="47"/>
      <c r="I7" s="47"/>
      <c r="J7" s="46"/>
    </row>
    <row r="8" ht="59" customHeight="1" spans="1:10">
      <c r="A8" s="52" t="s">
        <v>244</v>
      </c>
      <c r="B8" s="109" t="s">
        <v>288</v>
      </c>
      <c r="C8" s="49" t="s">
        <v>289</v>
      </c>
      <c r="D8" s="49" t="s">
        <v>290</v>
      </c>
      <c r="E8" s="50" t="s">
        <v>291</v>
      </c>
      <c r="F8" s="110" t="s">
        <v>292</v>
      </c>
      <c r="G8" s="50" t="s">
        <v>293</v>
      </c>
      <c r="H8" s="110" t="s">
        <v>294</v>
      </c>
      <c r="I8" s="110" t="s">
        <v>295</v>
      </c>
      <c r="J8" s="48" t="s">
        <v>296</v>
      </c>
    </row>
    <row r="9" ht="25" customHeight="1" spans="1:10">
      <c r="A9" s="53"/>
      <c r="B9" s="111"/>
      <c r="C9" s="49" t="s">
        <v>289</v>
      </c>
      <c r="D9" s="49" t="s">
        <v>297</v>
      </c>
      <c r="E9" s="50" t="s">
        <v>298</v>
      </c>
      <c r="F9" s="110" t="s">
        <v>299</v>
      </c>
      <c r="G9" s="50" t="s">
        <v>293</v>
      </c>
      <c r="H9" s="110" t="s">
        <v>294</v>
      </c>
      <c r="I9" s="110" t="s">
        <v>295</v>
      </c>
      <c r="J9" s="50" t="s">
        <v>300</v>
      </c>
    </row>
    <row r="10" ht="25" customHeight="1" spans="1:10">
      <c r="A10" s="53"/>
      <c r="B10" s="111"/>
      <c r="C10" s="49" t="s">
        <v>289</v>
      </c>
      <c r="D10" s="49" t="s">
        <v>301</v>
      </c>
      <c r="E10" s="50" t="s">
        <v>302</v>
      </c>
      <c r="F10" s="110" t="s">
        <v>299</v>
      </c>
      <c r="G10" s="50" t="s">
        <v>303</v>
      </c>
      <c r="H10" s="110" t="s">
        <v>304</v>
      </c>
      <c r="I10" s="110" t="s">
        <v>295</v>
      </c>
      <c r="J10" s="50" t="s">
        <v>305</v>
      </c>
    </row>
    <row r="11" ht="25" customHeight="1" spans="1:10">
      <c r="A11" s="53"/>
      <c r="B11" s="111"/>
      <c r="C11" s="49" t="s">
        <v>306</v>
      </c>
      <c r="D11" s="49" t="s">
        <v>307</v>
      </c>
      <c r="E11" s="50" t="s">
        <v>308</v>
      </c>
      <c r="F11" s="110" t="s">
        <v>292</v>
      </c>
      <c r="G11" s="50" t="s">
        <v>309</v>
      </c>
      <c r="H11" s="110" t="s">
        <v>294</v>
      </c>
      <c r="I11" s="110" t="s">
        <v>295</v>
      </c>
      <c r="J11" s="48" t="s">
        <v>310</v>
      </c>
    </row>
    <row r="12" ht="25" customHeight="1" spans="1:10">
      <c r="A12" s="53"/>
      <c r="B12" s="111"/>
      <c r="C12" s="49" t="s">
        <v>306</v>
      </c>
      <c r="D12" s="49" t="s">
        <v>307</v>
      </c>
      <c r="E12" s="50" t="s">
        <v>311</v>
      </c>
      <c r="F12" s="110" t="s">
        <v>299</v>
      </c>
      <c r="G12" s="50" t="s">
        <v>312</v>
      </c>
      <c r="H12" s="110" t="s">
        <v>313</v>
      </c>
      <c r="I12" s="110" t="s">
        <v>314</v>
      </c>
      <c r="J12" s="50" t="s">
        <v>315</v>
      </c>
    </row>
    <row r="13" ht="25" customHeight="1" spans="1:10">
      <c r="A13" s="54"/>
      <c r="B13" s="112"/>
      <c r="C13" s="49" t="s">
        <v>316</v>
      </c>
      <c r="D13" s="49" t="s">
        <v>317</v>
      </c>
      <c r="E13" s="50" t="s">
        <v>318</v>
      </c>
      <c r="F13" s="110" t="s">
        <v>292</v>
      </c>
      <c r="G13" s="50" t="s">
        <v>319</v>
      </c>
      <c r="H13" s="110" t="s">
        <v>294</v>
      </c>
      <c r="I13" s="110" t="s">
        <v>295</v>
      </c>
      <c r="J13" s="48" t="s">
        <v>320</v>
      </c>
    </row>
    <row r="14" ht="25" customHeight="1" spans="1:10">
      <c r="A14" s="52" t="s">
        <v>229</v>
      </c>
      <c r="B14" s="109" t="s">
        <v>321</v>
      </c>
      <c r="C14" s="49" t="s">
        <v>289</v>
      </c>
      <c r="D14" s="49" t="s">
        <v>290</v>
      </c>
      <c r="E14" s="50" t="s">
        <v>322</v>
      </c>
      <c r="F14" s="110" t="s">
        <v>292</v>
      </c>
      <c r="G14" s="50" t="s">
        <v>323</v>
      </c>
      <c r="H14" s="110" t="s">
        <v>324</v>
      </c>
      <c r="I14" s="110" t="s">
        <v>295</v>
      </c>
      <c r="J14" s="50" t="s">
        <v>325</v>
      </c>
    </row>
    <row r="15" ht="25" customHeight="1" spans="1:10">
      <c r="A15" s="53"/>
      <c r="B15" s="111"/>
      <c r="C15" s="49" t="s">
        <v>289</v>
      </c>
      <c r="D15" s="49" t="s">
        <v>297</v>
      </c>
      <c r="E15" s="50" t="s">
        <v>326</v>
      </c>
      <c r="F15" s="110" t="s">
        <v>292</v>
      </c>
      <c r="G15" s="50" t="s">
        <v>319</v>
      </c>
      <c r="H15" s="110" t="s">
        <v>294</v>
      </c>
      <c r="I15" s="110" t="s">
        <v>295</v>
      </c>
      <c r="J15" s="50" t="s">
        <v>327</v>
      </c>
    </row>
    <row r="16" ht="25" customHeight="1" spans="1:10">
      <c r="A16" s="53"/>
      <c r="B16" s="111"/>
      <c r="C16" s="49" t="s">
        <v>289</v>
      </c>
      <c r="D16" s="49" t="s">
        <v>328</v>
      </c>
      <c r="E16" s="50" t="s">
        <v>329</v>
      </c>
      <c r="F16" s="110" t="s">
        <v>330</v>
      </c>
      <c r="G16" s="50" t="s">
        <v>331</v>
      </c>
      <c r="H16" s="110" t="s">
        <v>332</v>
      </c>
      <c r="I16" s="110" t="s">
        <v>295</v>
      </c>
      <c r="J16" s="50" t="s">
        <v>333</v>
      </c>
    </row>
    <row r="17" ht="25" customHeight="1" spans="1:10">
      <c r="A17" s="53"/>
      <c r="B17" s="111"/>
      <c r="C17" s="49" t="s">
        <v>306</v>
      </c>
      <c r="D17" s="49" t="s">
        <v>307</v>
      </c>
      <c r="E17" s="50" t="s">
        <v>334</v>
      </c>
      <c r="F17" s="110" t="s">
        <v>299</v>
      </c>
      <c r="G17" s="50" t="s">
        <v>335</v>
      </c>
      <c r="H17" s="110" t="s">
        <v>313</v>
      </c>
      <c r="I17" s="110" t="s">
        <v>314</v>
      </c>
      <c r="J17" s="50" t="s">
        <v>336</v>
      </c>
    </row>
    <row r="18" ht="25" customHeight="1" spans="1:10">
      <c r="A18" s="54"/>
      <c r="B18" s="112"/>
      <c r="C18" s="49" t="s">
        <v>316</v>
      </c>
      <c r="D18" s="49" t="s">
        <v>317</v>
      </c>
      <c r="E18" s="50" t="s">
        <v>337</v>
      </c>
      <c r="F18" s="110" t="s">
        <v>292</v>
      </c>
      <c r="G18" s="50" t="s">
        <v>309</v>
      </c>
      <c r="H18" s="110" t="s">
        <v>294</v>
      </c>
      <c r="I18" s="110" t="s">
        <v>295</v>
      </c>
      <c r="J18" s="50" t="s">
        <v>338</v>
      </c>
    </row>
    <row r="19" ht="25" customHeight="1" spans="1:10">
      <c r="A19" s="52" t="s">
        <v>232</v>
      </c>
      <c r="B19" s="109" t="s">
        <v>339</v>
      </c>
      <c r="C19" s="49" t="s">
        <v>289</v>
      </c>
      <c r="D19" s="49" t="s">
        <v>290</v>
      </c>
      <c r="E19" s="50" t="s">
        <v>340</v>
      </c>
      <c r="F19" s="110" t="s">
        <v>299</v>
      </c>
      <c r="G19" s="50" t="s">
        <v>144</v>
      </c>
      <c r="H19" s="110" t="s">
        <v>341</v>
      </c>
      <c r="I19" s="110" t="s">
        <v>295</v>
      </c>
      <c r="J19" s="50" t="s">
        <v>342</v>
      </c>
    </row>
    <row r="20" ht="25" customHeight="1" spans="1:10">
      <c r="A20" s="53"/>
      <c r="B20" s="111"/>
      <c r="C20" s="49" t="s">
        <v>289</v>
      </c>
      <c r="D20" s="49" t="s">
        <v>290</v>
      </c>
      <c r="E20" s="50" t="s">
        <v>343</v>
      </c>
      <c r="F20" s="110" t="s">
        <v>299</v>
      </c>
      <c r="G20" s="50" t="s">
        <v>141</v>
      </c>
      <c r="H20" s="110" t="s">
        <v>304</v>
      </c>
      <c r="I20" s="110" t="s">
        <v>295</v>
      </c>
      <c r="J20" s="50" t="s">
        <v>344</v>
      </c>
    </row>
    <row r="21" ht="25" customHeight="1" spans="1:10">
      <c r="A21" s="53"/>
      <c r="B21" s="111"/>
      <c r="C21" s="49" t="s">
        <v>289</v>
      </c>
      <c r="D21" s="49" t="s">
        <v>297</v>
      </c>
      <c r="E21" s="50" t="s">
        <v>326</v>
      </c>
      <c r="F21" s="110" t="s">
        <v>292</v>
      </c>
      <c r="G21" s="50" t="s">
        <v>319</v>
      </c>
      <c r="H21" s="110" t="s">
        <v>294</v>
      </c>
      <c r="I21" s="110" t="s">
        <v>295</v>
      </c>
      <c r="J21" s="50" t="s">
        <v>345</v>
      </c>
    </row>
    <row r="22" ht="25" customHeight="1" spans="1:10">
      <c r="A22" s="53"/>
      <c r="B22" s="111"/>
      <c r="C22" s="49" t="s">
        <v>289</v>
      </c>
      <c r="D22" s="49" t="s">
        <v>297</v>
      </c>
      <c r="E22" s="50" t="s">
        <v>346</v>
      </c>
      <c r="F22" s="110" t="s">
        <v>292</v>
      </c>
      <c r="G22" s="50" t="s">
        <v>293</v>
      </c>
      <c r="H22" s="110" t="s">
        <v>294</v>
      </c>
      <c r="I22" s="110" t="s">
        <v>295</v>
      </c>
      <c r="J22" s="50" t="s">
        <v>347</v>
      </c>
    </row>
    <row r="23" ht="25" customHeight="1" spans="1:10">
      <c r="A23" s="53"/>
      <c r="B23" s="111"/>
      <c r="C23" s="49" t="s">
        <v>289</v>
      </c>
      <c r="D23" s="49" t="s">
        <v>301</v>
      </c>
      <c r="E23" s="50" t="s">
        <v>348</v>
      </c>
      <c r="F23" s="110" t="s">
        <v>299</v>
      </c>
      <c r="G23" s="50" t="s">
        <v>349</v>
      </c>
      <c r="H23" s="110" t="s">
        <v>350</v>
      </c>
      <c r="I23" s="110" t="s">
        <v>295</v>
      </c>
      <c r="J23" s="50" t="s">
        <v>351</v>
      </c>
    </row>
    <row r="24" ht="25" customHeight="1" spans="1:10">
      <c r="A24" s="53"/>
      <c r="B24" s="111"/>
      <c r="C24" s="49" t="s">
        <v>306</v>
      </c>
      <c r="D24" s="49" t="s">
        <v>307</v>
      </c>
      <c r="E24" s="50" t="s">
        <v>352</v>
      </c>
      <c r="F24" s="110" t="s">
        <v>299</v>
      </c>
      <c r="G24" s="50" t="s">
        <v>353</v>
      </c>
      <c r="H24" s="110" t="s">
        <v>313</v>
      </c>
      <c r="I24" s="110" t="s">
        <v>314</v>
      </c>
      <c r="J24" s="50" t="s">
        <v>354</v>
      </c>
    </row>
    <row r="25" ht="25" customHeight="1" spans="1:10">
      <c r="A25" s="53"/>
      <c r="B25" s="111"/>
      <c r="C25" s="49" t="s">
        <v>306</v>
      </c>
      <c r="D25" s="49" t="s">
        <v>355</v>
      </c>
      <c r="E25" s="50" t="s">
        <v>356</v>
      </c>
      <c r="F25" s="110" t="s">
        <v>299</v>
      </c>
      <c r="G25" s="50" t="s">
        <v>357</v>
      </c>
      <c r="H25" s="110" t="s">
        <v>358</v>
      </c>
      <c r="I25" s="110" t="s">
        <v>295</v>
      </c>
      <c r="J25" s="50" t="s">
        <v>359</v>
      </c>
    </row>
    <row r="26" ht="25" customHeight="1" spans="1:10">
      <c r="A26" s="54"/>
      <c r="B26" s="112"/>
      <c r="C26" s="49" t="s">
        <v>316</v>
      </c>
      <c r="D26" s="49" t="s">
        <v>317</v>
      </c>
      <c r="E26" s="50" t="s">
        <v>360</v>
      </c>
      <c r="F26" s="110" t="s">
        <v>292</v>
      </c>
      <c r="G26" s="50" t="s">
        <v>309</v>
      </c>
      <c r="H26" s="110" t="s">
        <v>294</v>
      </c>
      <c r="I26" s="110" t="s">
        <v>295</v>
      </c>
      <c r="J26" s="50" t="s">
        <v>361</v>
      </c>
    </row>
    <row r="27" ht="45" customHeight="1" spans="1:10">
      <c r="A27" s="52" t="s">
        <v>249</v>
      </c>
      <c r="B27" s="113" t="s">
        <v>362</v>
      </c>
      <c r="C27" s="49" t="s">
        <v>289</v>
      </c>
      <c r="D27" s="49" t="s">
        <v>290</v>
      </c>
      <c r="E27" s="50" t="s">
        <v>363</v>
      </c>
      <c r="F27" s="110" t="s">
        <v>299</v>
      </c>
      <c r="G27" s="50" t="s">
        <v>349</v>
      </c>
      <c r="H27" s="110" t="s">
        <v>324</v>
      </c>
      <c r="I27" s="110" t="s">
        <v>295</v>
      </c>
      <c r="J27" s="48" t="s">
        <v>364</v>
      </c>
    </row>
    <row r="28" ht="45" customHeight="1" spans="1:10">
      <c r="A28" s="53"/>
      <c r="B28" s="114"/>
      <c r="C28" s="49" t="s">
        <v>289</v>
      </c>
      <c r="D28" s="49" t="s">
        <v>290</v>
      </c>
      <c r="E28" s="50" t="s">
        <v>365</v>
      </c>
      <c r="F28" s="110" t="s">
        <v>299</v>
      </c>
      <c r="G28" s="50" t="s">
        <v>349</v>
      </c>
      <c r="H28" s="110" t="s">
        <v>324</v>
      </c>
      <c r="I28" s="110" t="s">
        <v>295</v>
      </c>
      <c r="J28" s="50" t="s">
        <v>366</v>
      </c>
    </row>
    <row r="29" ht="45" customHeight="1" spans="1:10">
      <c r="A29" s="53"/>
      <c r="B29" s="114"/>
      <c r="C29" s="49" t="s">
        <v>289</v>
      </c>
      <c r="D29" s="49" t="s">
        <v>290</v>
      </c>
      <c r="E29" s="50" t="s">
        <v>367</v>
      </c>
      <c r="F29" s="110" t="s">
        <v>299</v>
      </c>
      <c r="G29" s="50" t="s">
        <v>141</v>
      </c>
      <c r="H29" s="110" t="s">
        <v>324</v>
      </c>
      <c r="I29" s="110" t="s">
        <v>295</v>
      </c>
      <c r="J29" s="48" t="s">
        <v>368</v>
      </c>
    </row>
    <row r="30" ht="45" customHeight="1" spans="1:10">
      <c r="A30" s="53"/>
      <c r="B30" s="114"/>
      <c r="C30" s="49" t="s">
        <v>289</v>
      </c>
      <c r="D30" s="49" t="s">
        <v>290</v>
      </c>
      <c r="E30" s="50" t="s">
        <v>369</v>
      </c>
      <c r="F30" s="110" t="s">
        <v>299</v>
      </c>
      <c r="G30" s="50" t="s">
        <v>146</v>
      </c>
      <c r="H30" s="110" t="s">
        <v>324</v>
      </c>
      <c r="I30" s="110" t="s">
        <v>295</v>
      </c>
      <c r="J30" s="50" t="s">
        <v>370</v>
      </c>
    </row>
    <row r="31" ht="45" customHeight="1" spans="1:10">
      <c r="A31" s="53"/>
      <c r="B31" s="114"/>
      <c r="C31" s="49" t="s">
        <v>289</v>
      </c>
      <c r="D31" s="49" t="s">
        <v>297</v>
      </c>
      <c r="E31" s="50" t="s">
        <v>371</v>
      </c>
      <c r="F31" s="110" t="s">
        <v>292</v>
      </c>
      <c r="G31" s="50" t="s">
        <v>319</v>
      </c>
      <c r="H31" s="110" t="s">
        <v>294</v>
      </c>
      <c r="I31" s="110" t="s">
        <v>295</v>
      </c>
      <c r="J31" s="48" t="s">
        <v>372</v>
      </c>
    </row>
    <row r="32" ht="45" customHeight="1" spans="1:10">
      <c r="A32" s="53"/>
      <c r="B32" s="114"/>
      <c r="C32" s="49" t="s">
        <v>289</v>
      </c>
      <c r="D32" s="49" t="s">
        <v>301</v>
      </c>
      <c r="E32" s="50" t="s">
        <v>373</v>
      </c>
      <c r="F32" s="110" t="s">
        <v>299</v>
      </c>
      <c r="G32" s="50" t="s">
        <v>303</v>
      </c>
      <c r="H32" s="110" t="s">
        <v>304</v>
      </c>
      <c r="I32" s="110" t="s">
        <v>295</v>
      </c>
      <c r="J32" s="50" t="s">
        <v>374</v>
      </c>
    </row>
    <row r="33" ht="45" customHeight="1" spans="1:10">
      <c r="A33" s="53"/>
      <c r="B33" s="114"/>
      <c r="C33" s="49" t="s">
        <v>306</v>
      </c>
      <c r="D33" s="49" t="s">
        <v>307</v>
      </c>
      <c r="E33" s="50" t="s">
        <v>375</v>
      </c>
      <c r="F33" s="110" t="s">
        <v>292</v>
      </c>
      <c r="G33" s="50" t="s">
        <v>376</v>
      </c>
      <c r="H33" s="110" t="s">
        <v>313</v>
      </c>
      <c r="I33" s="110" t="s">
        <v>314</v>
      </c>
      <c r="J33" s="50" t="s">
        <v>377</v>
      </c>
    </row>
    <row r="34" ht="45" customHeight="1" spans="1:10">
      <c r="A34" s="53"/>
      <c r="B34" s="114"/>
      <c r="C34" s="49" t="s">
        <v>306</v>
      </c>
      <c r="D34" s="49" t="s">
        <v>307</v>
      </c>
      <c r="E34" s="50" t="s">
        <v>378</v>
      </c>
      <c r="F34" s="110" t="s">
        <v>299</v>
      </c>
      <c r="G34" s="50" t="s">
        <v>379</v>
      </c>
      <c r="H34" s="110" t="s">
        <v>313</v>
      </c>
      <c r="I34" s="110" t="s">
        <v>314</v>
      </c>
      <c r="J34" s="48" t="s">
        <v>378</v>
      </c>
    </row>
    <row r="35" ht="45" customHeight="1" spans="1:10">
      <c r="A35" s="53"/>
      <c r="B35" s="114"/>
      <c r="C35" s="49" t="s">
        <v>306</v>
      </c>
      <c r="D35" s="49" t="s">
        <v>307</v>
      </c>
      <c r="E35" s="50" t="s">
        <v>380</v>
      </c>
      <c r="F35" s="110" t="s">
        <v>299</v>
      </c>
      <c r="G35" s="50" t="s">
        <v>379</v>
      </c>
      <c r="H35" s="110" t="s">
        <v>313</v>
      </c>
      <c r="I35" s="110" t="s">
        <v>314</v>
      </c>
      <c r="J35" s="48" t="s">
        <v>380</v>
      </c>
    </row>
    <row r="36" ht="45" customHeight="1" spans="1:10">
      <c r="A36" s="53"/>
      <c r="B36" s="114"/>
      <c r="C36" s="49" t="s">
        <v>306</v>
      </c>
      <c r="D36" s="49" t="s">
        <v>307</v>
      </c>
      <c r="E36" s="50" t="s">
        <v>381</v>
      </c>
      <c r="F36" s="110" t="s">
        <v>299</v>
      </c>
      <c r="G36" s="50" t="s">
        <v>379</v>
      </c>
      <c r="H36" s="110" t="s">
        <v>313</v>
      </c>
      <c r="I36" s="110" t="s">
        <v>314</v>
      </c>
      <c r="J36" s="50" t="s">
        <v>381</v>
      </c>
    </row>
    <row r="37" ht="45" customHeight="1" spans="1:10">
      <c r="A37" s="53"/>
      <c r="B37" s="114"/>
      <c r="C37" s="49" t="s">
        <v>306</v>
      </c>
      <c r="D37" s="49" t="s">
        <v>307</v>
      </c>
      <c r="E37" s="50" t="s">
        <v>382</v>
      </c>
      <c r="F37" s="110" t="s">
        <v>299</v>
      </c>
      <c r="G37" s="50" t="s">
        <v>383</v>
      </c>
      <c r="H37" s="110" t="s">
        <v>313</v>
      </c>
      <c r="I37" s="110" t="s">
        <v>314</v>
      </c>
      <c r="J37" s="48" t="s">
        <v>382</v>
      </c>
    </row>
    <row r="38" ht="45" customHeight="1" spans="1:10">
      <c r="A38" s="54"/>
      <c r="B38" s="115"/>
      <c r="C38" s="116" t="s">
        <v>316</v>
      </c>
      <c r="D38" s="116" t="s">
        <v>317</v>
      </c>
      <c r="E38" s="48" t="s">
        <v>384</v>
      </c>
      <c r="F38" s="116" t="s">
        <v>292</v>
      </c>
      <c r="G38" s="48" t="s">
        <v>385</v>
      </c>
      <c r="H38" s="116" t="s">
        <v>294</v>
      </c>
      <c r="I38" s="110" t="s">
        <v>295</v>
      </c>
      <c r="J38" s="48" t="s">
        <v>386</v>
      </c>
    </row>
  </sheetData>
  <mergeCells count="10">
    <mergeCell ref="A3:J3"/>
    <mergeCell ref="A4:H4"/>
    <mergeCell ref="A8:A13"/>
    <mergeCell ref="A14:A18"/>
    <mergeCell ref="A19:A26"/>
    <mergeCell ref="A27:A38"/>
    <mergeCell ref="B8:B13"/>
    <mergeCell ref="B14:B18"/>
    <mergeCell ref="B19:B26"/>
    <mergeCell ref="B27:B3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岳丽萍</cp:lastModifiedBy>
  <dcterms:created xsi:type="dcterms:W3CDTF">2025-01-21T02:50:00Z</dcterms:created>
  <dcterms:modified xsi:type="dcterms:W3CDTF">2025-06-25T03:04:35Z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2052-12.1.0.18276</vt:lpwstr>
  </property>
</Properties>
</file>