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附件2 区域（项目）绩效自评表" sheetId="1" r:id="rId1"/>
  </sheets>
  <definedNames>
    <definedName name="_xlnm._FilterDatabase" localSheetId="0" hidden="1">'附件2 区域（项目）绩效自评表'!$A$14:$I$89</definedName>
    <definedName name="_xlnm.Print_Area" localSheetId="0">'附件2 区域（项目）绩效自评表'!$A$1:$H$89</definedName>
    <definedName name="_xlnm.Print_Titles" localSheetId="0">'附件2 区域（项目）绩效自评表'!$14:$14</definedName>
  </definedNames>
  <calcPr calcId="144525"/>
</workbook>
</file>

<file path=xl/sharedStrings.xml><?xml version="1.0" encoding="utf-8"?>
<sst xmlns="http://schemas.openxmlformats.org/spreadsheetml/2006/main" count="290" uniqueCount="186">
  <si>
    <t>附件</t>
  </si>
  <si>
    <t xml:space="preserve">2020年度医疗服务能力与保障能力提升项目中央专项转移支付资金
绩效目标自评表 </t>
  </si>
  <si>
    <t>（2020年度）</t>
  </si>
  <si>
    <t>转移支付（项目）名称</t>
  </si>
  <si>
    <t>2020年度医疗服务能力与保障能力提升项目中央专项转移支付资金</t>
  </si>
  <si>
    <t>省级主管部门</t>
  </si>
  <si>
    <t>云南省卫生健康委员会</t>
  </si>
  <si>
    <t>地方主管部门</t>
  </si>
  <si>
    <t>德宏州财政局</t>
  </si>
  <si>
    <t>资金使用单位</t>
  </si>
  <si>
    <t>芒市、梁河县、盈江县、陇川县、瑞丽市；德宏州卫生健康委员会、德宏州妇幼保健院、德宏州人民医院、德宏州中医医院。</t>
  </si>
  <si>
    <t>资金情况
（万元）</t>
  </si>
  <si>
    <t>全年预算数（A）</t>
  </si>
  <si>
    <t>全年执行数（B）</t>
  </si>
  <si>
    <t>预算执行率（B/A)</t>
  </si>
  <si>
    <t>年度资金总额：</t>
  </si>
  <si>
    <r>
      <rPr>
        <sz val="10"/>
        <color theme="1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</si>
  <si>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</si>
  <si>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</si>
  <si>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</si>
  <si>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</si>
  <si>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</si>
  <si>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r>
      <rPr>
        <b/>
        <sz val="10"/>
        <color theme="1"/>
        <rFont val="宋体"/>
        <charset val="134"/>
        <scheme val="minor"/>
      </rPr>
      <t>一、中医药事业传承与发展。</t>
    </r>
    <r>
      <rPr>
        <sz val="10"/>
        <color theme="1"/>
        <rFont val="宋体"/>
        <charset val="134"/>
        <scheme val="minor"/>
      </rPr>
      <t xml:space="preserve">继续支持中医特色骨干人才培养，提升基层中医药服务能力，推进县域医共休建设，扶持中医治未病中心建设，强化中医医院应对暴发性传染病相关业务科室建设。
</t>
    </r>
    <r>
      <rPr>
        <b/>
        <sz val="10"/>
        <color theme="1"/>
        <rFont val="宋体"/>
        <charset val="134"/>
        <scheme val="minor"/>
      </rPr>
      <t>二、公立医院综合改革。</t>
    </r>
    <r>
      <rPr>
        <sz val="10"/>
        <color theme="1"/>
        <rFont val="宋体"/>
        <charset val="134"/>
        <scheme val="minor"/>
      </rPr>
      <t xml:space="preserve">深化公立医院综合改革，建立健全现代医院管理制度，保障可持续的行动机制和科学合理的补偿机制。
</t>
    </r>
    <r>
      <rPr>
        <b/>
        <sz val="10"/>
        <color theme="1"/>
        <rFont val="宋体"/>
        <charset val="134"/>
        <scheme val="minor"/>
      </rPr>
      <t>三、贫困县医疗卫生机构能力建设。</t>
    </r>
    <r>
      <rPr>
        <sz val="10"/>
        <color theme="1"/>
        <rFont val="宋体"/>
        <charset val="134"/>
        <scheme val="minor"/>
      </rPr>
      <t xml:space="preserve">支持4个国家级贫困县县级公立医院开展能力建设，全面提升贫困县县级公立医院综合能力，进一步满足县域居民医疗服务需求，全力推进贫困地区脱贫攻坚。
</t>
    </r>
    <r>
      <rPr>
        <b/>
        <sz val="10"/>
        <color theme="1"/>
        <rFont val="宋体"/>
        <charset val="134"/>
        <scheme val="minor"/>
      </rPr>
      <t>四、卫生健康人才培养。</t>
    </r>
    <r>
      <rPr>
        <sz val="10"/>
        <color theme="1"/>
        <rFont val="宋体"/>
        <charset val="134"/>
        <scheme val="minor"/>
      </rPr>
      <t xml:space="preserve">完善卫生健康人才培训政策制度，推进内涵发展提升质量，为基层培养相关专业急需专业人才。
</t>
    </r>
    <r>
      <rPr>
        <b/>
        <sz val="10"/>
        <color theme="1"/>
        <rFont val="宋体"/>
        <charset val="134"/>
        <scheme val="minor"/>
      </rPr>
      <t>五、医疗卫生机构能力建设。</t>
    </r>
    <r>
      <rPr>
        <sz val="10"/>
        <color theme="1"/>
        <rFont val="宋体"/>
        <charset val="134"/>
        <scheme val="minor"/>
      </rPr>
      <t>2个县级公立医院薄弱专科建设，6个州、县级卫生监督机构职业卫生监督执法能力建设，5个县级疾控中心职业病危害监测能力建设，提升基层医疗卫生机构服务能力。</t>
    </r>
  </si>
  <si>
    <r>
      <rPr>
        <b/>
        <sz val="10"/>
        <color theme="1"/>
        <rFont val="宋体"/>
        <charset val="134"/>
        <scheme val="minor"/>
      </rPr>
      <t>一、中医药事业传承与发展。</t>
    </r>
    <r>
      <rPr>
        <sz val="10"/>
        <color theme="1"/>
        <rFont val="宋体"/>
        <charset val="134"/>
        <scheme val="minor"/>
      </rPr>
      <t>一是完成州中医医院“治未病”诊疗中心建设项目1个、应对新冠肺炎等重大卫生应急事件科室能力建设项目1个、中医临床特色诊疗技术培训指标为1人。二是完成盈江县中医医院区域医共体建设项目。三是完成基层医疗机构中医药综合服务建设项目5个，其中芒市2个、梁河3个；。四是人才培养项目严格按照培训方案要求，完成各阶段培训任务，且考核合格。</t>
    </r>
    <r>
      <rPr>
        <b/>
        <sz val="10"/>
        <color theme="1"/>
        <rFont val="宋体"/>
        <charset val="134"/>
        <scheme val="minor"/>
      </rPr>
      <t xml:space="preserve">
二、公立医院综合改革。</t>
    </r>
    <r>
      <rPr>
        <sz val="10"/>
        <color theme="1"/>
        <rFont val="宋体"/>
        <charset val="134"/>
        <scheme val="minor"/>
      </rPr>
      <t xml:space="preserve">工作推进顺利，各项改革措施落实到位，重点指标达到目标要求。
</t>
    </r>
    <r>
      <rPr>
        <b/>
        <sz val="10"/>
        <color theme="1"/>
        <rFont val="宋体"/>
        <charset val="134"/>
        <scheme val="minor"/>
      </rPr>
      <t>三、贫困县医疗卫生机构能力建设。</t>
    </r>
    <r>
      <rPr>
        <sz val="10"/>
        <color theme="1"/>
        <rFont val="宋体"/>
        <charset val="134"/>
        <scheme val="minor"/>
      </rPr>
      <t xml:space="preserve">一是完成芒市县人民医院、梁河县人民医院、盈江县人民医院、陇川县人民医院，4个贫困县县级公立医院能力建设，县域综合医疗服务能力明显增强，县域内就诊率从2015年的79.26%提高到2020年的92.42%；二是完成8所卫生院乡村两级医疗卫生机构服务能力建设，通过配备医疗检查检验设备、维修改造卫生室业务用房、开展人员培训等措施，初步实现了为当地群众提供优质、高效、便捷的医疗卫生服务目标，2020年我州基层医疗卫生机构就诊人次达415.8万人次，较2019年的414.4万人次提高了0.3个百分点。
</t>
    </r>
    <r>
      <rPr>
        <b/>
        <sz val="10"/>
        <color theme="1"/>
        <rFont val="宋体"/>
        <charset val="134"/>
        <scheme val="minor"/>
      </rPr>
      <t>四、卫生健康人才培养。一是</t>
    </r>
    <r>
      <rPr>
        <sz val="10"/>
        <color theme="1"/>
        <rFont val="宋体"/>
        <charset val="134"/>
        <scheme val="minor"/>
      </rPr>
      <t xml:space="preserve">认真制定培训方案，并按照方案要求，完成各阶段培训任务，且考核合格。二是德宏州人民医院共向梁河县人民医院派驻医务人员28人次开展对口支援工作，县级医院服务能力明显提升。
</t>
    </r>
    <r>
      <rPr>
        <b/>
        <sz val="10"/>
        <color theme="1"/>
        <rFont val="宋体"/>
        <charset val="134"/>
        <scheme val="minor"/>
      </rPr>
      <t>五、医疗卫生机构能力建设。</t>
    </r>
    <r>
      <rPr>
        <sz val="10"/>
        <color theme="1"/>
        <rFont val="宋体"/>
        <charset val="134"/>
        <scheme val="minor"/>
      </rPr>
      <t>一是完成瑞丽市人民医院、梁河县人民医院感染性疾病科建设，项目县传染病规范化诊疗能力、重症救治能力得到进一步提升。二是完成县级疾控中心职业病危害监测能力提升建设，为全州5个县市疾控中心配备职业病危害采样和检测仪器设备各一套，按计划组织人员培训和实施现场监测。三是按照省级统一部署，正在采购州、县卫生监督机构职业卫生监督执法能力建设相关设备，省级集中招标采购完成后，将及时配发辖区监督机构。</t>
    </r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</si>
  <si>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</si>
  <si>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</si>
  <si>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</si>
  <si>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</si>
  <si>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</si>
  <si>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</si>
  <si>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</si>
  <si>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项目名称</t>
  </si>
  <si>
    <t>产
出
指
标</t>
  </si>
  <si>
    <t>数量指标</t>
  </si>
  <si>
    <t>中医临床特色技术传承骨干人才培养（人）</t>
  </si>
  <si>
    <t>中医药事业传承与发展</t>
  </si>
  <si>
    <t>中医西学中骨干人才培养（人）</t>
  </si>
  <si>
    <t>项目3年为一周期，因培训对象休产假，经请示省级同意，培训计划后延一年</t>
  </si>
  <si>
    <t>中医馆建设（个）</t>
  </si>
  <si>
    <t>中医县域医共体建设（个）</t>
  </si>
  <si>
    <t>中医治未病中心建设（个）</t>
  </si>
  <si>
    <t>中医医术确有专长人员医师资格考核（项）</t>
  </si>
  <si>
    <t>省级未启动，计划2021年实施。我州已做好考试考核注册管理准备工作。</t>
  </si>
  <si>
    <t>公立医院医疗服务收入（不含药品、耗材、检查、化验收入）占医疗收入比例</t>
  </si>
  <si>
    <t>较上年提高</t>
  </si>
  <si>
    <t>2019年32.96%，2020年31.54%，较上年下降1.42个百分点。</t>
  </si>
  <si>
    <t>2020年受新冠疫情影响，轻症患者就诊人数大量减少，危急重症患者增加，门诊住院患者较上年下降，但三四级手术量增加，造成高值耗材增长；年末慢性病医保政策调整，患者大量购药，使药品收入增长，以上原因扩大了医疗收入支出总额，使医疗服务性收入占下降。改进措施：加强医院精细化管理，以预算、成本、绩效管理为抓手，建立以预算管理为主线的医院内控机制。</t>
  </si>
  <si>
    <t>公立医院综合改革</t>
  </si>
  <si>
    <t>公立医院资产负债率</t>
  </si>
  <si>
    <t>较上年降低</t>
  </si>
  <si>
    <t>完成。2019年39.54%，2020年39.05，较上年降低0.49%。</t>
  </si>
  <si>
    <t>公立医院基本建设、设备购置长期负债占总资产的比例</t>
  </si>
  <si>
    <t>完成。2019年为5.78%，2020年为3.17%，较上年降低2.61%。</t>
  </si>
  <si>
    <t>受支持的非“三区三州”已脱贫贫困县县医院数量</t>
  </si>
  <si>
    <t>贫困县医疗卫生机构能力建设</t>
  </si>
  <si>
    <t>助理全科医生培训招收完成率</t>
  </si>
  <si>
    <t>≧90%</t>
  </si>
  <si>
    <t>卫生健康人才培养</t>
  </si>
  <si>
    <t>紧缺人才培养招收完成率</t>
  </si>
  <si>
    <t>万名医师支援贫困县县级公立医院派驻医务人员数量</t>
  </si>
  <si>
    <t>万名医师支援贫困县县级公立医院派驻县医院数量</t>
  </si>
  <si>
    <t>全科医生特设岗位在岗人数(人)</t>
  </si>
  <si>
    <t>州、县市级卫生监督机构职业卫生监督执法能力提升数量</t>
  </si>
  <si>
    <t>6个</t>
  </si>
  <si>
    <t>0个</t>
  </si>
  <si>
    <t>省卫生健康委尚未完成招标工作</t>
  </si>
  <si>
    <t>医疗卫生机构能力建设</t>
  </si>
  <si>
    <t>5个县级疾控机构职业病危害监测能力提升</t>
  </si>
  <si>
    <t>县级公立医院薄弱专科建设（感染性疾病科）</t>
  </si>
  <si>
    <t>质量指标</t>
  </si>
  <si>
    <t>中医人才培养合格率</t>
  </si>
  <si>
    <t>≥95%</t>
  </si>
  <si>
    <t>中医培训计划完成率</t>
  </si>
  <si>
    <t>≥80%</t>
  </si>
  <si>
    <t>中医建设项目合格率</t>
  </si>
  <si>
    <t>≥100%</t>
  </si>
  <si>
    <t>三级公立医院出院患者手术占比</t>
  </si>
  <si>
    <t>完成。2019年占比为27.1%，2020年占比为28.4%，较上年提高1.3%。</t>
  </si>
  <si>
    <t>三级公立医院出院患者四级手术比例</t>
  </si>
  <si>
    <t>完成。2019年占比为1.3%，2020年占比为5.2%，较上年提高3.9%。</t>
  </si>
  <si>
    <t>公立医院平均住院日</t>
  </si>
  <si>
    <t>较上年降低或≤9.35天</t>
  </si>
  <si>
    <t>完成。2019年8.41天，2020年8.37天.降低0.04天</t>
  </si>
  <si>
    <t>助理全科医生培训结业考核通过率</t>
  </si>
  <si>
    <t>≧70%</t>
  </si>
  <si>
    <t>万名医师支援贫困县县级公立医院参与管理、对县医院的管理工作提出建议</t>
  </si>
  <si>
    <t>提出有效建议</t>
  </si>
  <si>
    <t>提出1项建议</t>
  </si>
  <si>
    <t>视频课件费及时支付</t>
  </si>
  <si>
    <t>收到通知30天内</t>
  </si>
  <si>
    <t>5天</t>
  </si>
  <si>
    <t>全科医生特设岗位在岗人员经费发放完成比例</t>
  </si>
  <si>
    <t>全州共5名全科特设岗位医生，应兑付40万元，实兑付38.5万元。盈江县省级配套资金1.5万元因县财政2020年12月30日才下达指标，年内无法完成兑付。计划2021年及时进行兑付。</t>
  </si>
  <si>
    <t>全科医生特设岗位在岗人员经费发放及时完成率</t>
  </si>
  <si>
    <t>职业卫生执法现场快速检测设备使用率</t>
  </si>
  <si>
    <t>≧85%</t>
  </si>
  <si>
    <t>年度县市疾控机构监测设备使用率</t>
  </si>
  <si>
    <t>≥90%</t>
  </si>
  <si>
    <t>设备2021年2月1日采购到位，2021年上半年计划培训相关专业人员，下半年开展监测工作。</t>
  </si>
  <si>
    <t>时效指标</t>
  </si>
  <si>
    <t>中医项目周期</t>
  </si>
  <si>
    <t>1年</t>
  </si>
  <si>
    <t>中医及时完成率</t>
  </si>
  <si>
    <t>≥85%</t>
  </si>
  <si>
    <t>成本指标</t>
  </si>
  <si>
    <t>三级公立医院万元收入能耗支出（州医院填）</t>
  </si>
  <si>
    <t>完成。2019年支出1044.36吨标煤；2020年支出1023.54吨标煤，较上年降低2%</t>
  </si>
  <si>
    <t>公立医院百元医疗收入的医疗支出（不含药品收入）</t>
  </si>
  <si>
    <t>完成。2019年的106.61元，2020年101元，降低5.61元。</t>
  </si>
  <si>
    <t>中央财政对助理全科医生培训项目的投入标准</t>
  </si>
  <si>
    <t>2万元/人/年</t>
  </si>
  <si>
    <t>中央财政对紧缺人才培养项目（全科医生转岗、麻醉、康复、临床药师培训）补助标准</t>
  </si>
  <si>
    <t>1.5万元/人/年</t>
  </si>
  <si>
    <t>效
益
指
标</t>
  </si>
  <si>
    <t>经济效益
指标</t>
  </si>
  <si>
    <t>贫困县县医院受支持专科门诊人次数</t>
  </si>
  <si>
    <t>较上年提高5%</t>
  </si>
  <si>
    <t>贫困县县医院受支持专科手术人次数</t>
  </si>
  <si>
    <t>社会效益
指标</t>
  </si>
  <si>
    <t>中医药临床人才循证研究水平</t>
  </si>
  <si>
    <t>明显提高</t>
  </si>
  <si>
    <t>中医药专业技术人员职业素质</t>
  </si>
  <si>
    <t>得到一定提高</t>
  </si>
  <si>
    <t>区域中医药特色康复服务能力</t>
  </si>
  <si>
    <t>中医药人才技术水平</t>
  </si>
  <si>
    <t>基层医疗卫生机构诊疗人次数占医疗卫生机构诊疗总人次数的比例</t>
  </si>
  <si>
    <t>完成。2019年为51.15%，2020年为52.08%，提高0.93%。</t>
  </si>
  <si>
    <t>公立医院每门急诊人次平均收费水平增长比例</t>
  </si>
  <si>
    <t>2019年1.49%，2020年2.90%，提高1.41%。</t>
  </si>
  <si>
    <t>因新冠疫情影响，轻症患者就诊人数大量减少，危急重症患者增加，导致门急诊收费水平增长。改进措施：加强医院精细化管理，以预算、成本、绩效管理为抓手，建立以预算管理为主线的医院内控机制</t>
  </si>
  <si>
    <t>公立医院出院者平均医药费用增长比例</t>
  </si>
  <si>
    <t>2019年0.47%，2020年10.64%，提高10.17%。</t>
  </si>
  <si>
    <t>因新冠疫情影响，危急重症患者增加，三四级手术量增加，导致出院者医药费用增长。改进措施：加强医院精细化管理，以预算、成本、绩效管理为抓手，建立以预算管理为主线的医院内控机制</t>
  </si>
  <si>
    <t>三级公立医院门诊人次数与出院人次数比</t>
  </si>
  <si>
    <t>完成。2019年人数比为12.62：1；2020年人数比为12.36:1,较上年降低2.06%</t>
  </si>
  <si>
    <t>县域就诊率</t>
  </si>
  <si>
    <t>较上年提升</t>
  </si>
  <si>
    <t>乡镇卫生院诊疗人次数</t>
  </si>
  <si>
    <t>较上年提高0.3%</t>
  </si>
  <si>
    <t>因新冠疫情和资金未到位的影响，有些工作还在持续推推进中。</t>
  </si>
  <si>
    <t>紧缺人才培训项目参训人员业务操作技能掌握率</t>
  </si>
  <si>
    <t>万名医师支援贫困县县级公立医院开展新技术或新项目</t>
  </si>
  <si>
    <t>大于等于1项</t>
  </si>
  <si>
    <t>全科医生满意度</t>
  </si>
  <si>
    <t>州、县市级卫生监督机构职业卫生执法取证能力、现场快速检测设备覆盖率</t>
  </si>
  <si>
    <t>较上年增强</t>
  </si>
  <si>
    <t>未完成</t>
  </si>
  <si>
    <t>设备由省级统一组织采购，目前正在进行公开招标采购。</t>
  </si>
  <si>
    <t>项目单位职业卫生案件查处率</t>
  </si>
  <si>
    <t>项目县传染病规范化诊疗能力</t>
  </si>
  <si>
    <t>可持续影响指标</t>
  </si>
  <si>
    <t>人民群众中医药服务获得感</t>
  </si>
  <si>
    <t>提高</t>
  </si>
  <si>
    <t>中医药服务能力</t>
  </si>
  <si>
    <t>管理费用占公立医院业务支出的比例</t>
  </si>
  <si>
    <t>2019年10.21%，2020年10.27%，提高0.6%</t>
  </si>
  <si>
    <t>针对新冠疫情防控需要，不断加大院内防控工作力度，导致医院各种管理费用加大。改进措施：加强医院精细化管理。</t>
  </si>
  <si>
    <t>实现收支平衡的公立医院数占公立医院总数的比例</t>
  </si>
  <si>
    <t>完成。2019年90%、2020年100%</t>
  </si>
  <si>
    <t>贫困县县医院开展疾病诊疗能力建设新项目平均数量</t>
  </si>
  <si>
    <t>≥1</t>
  </si>
  <si>
    <t>项目县传染病重症救治能力</t>
  </si>
  <si>
    <t>满意度指标</t>
  </si>
  <si>
    <t>服务对象
满意度指标</t>
  </si>
  <si>
    <t>中医患者满意度</t>
  </si>
  <si>
    <t>≥95</t>
  </si>
  <si>
    <t>中医民众调查满意度</t>
  </si>
  <si>
    <t>公立医院职工满意度</t>
  </si>
  <si>
    <t>≥74%</t>
  </si>
  <si>
    <t>完成。职工满意度 78%</t>
  </si>
  <si>
    <t>公立医院门诊患者满意度</t>
  </si>
  <si>
    <t>≥86%</t>
  </si>
  <si>
    <t>完成。门诊患者91.45%</t>
  </si>
  <si>
    <t>公立医院住院患者满意度</t>
  </si>
  <si>
    <t>完成。住院患者98.5%</t>
  </si>
  <si>
    <t>患者满意度</t>
  </si>
  <si>
    <t>参培对象的满意度</t>
  </si>
  <si>
    <t>≧80%</t>
  </si>
  <si>
    <t>说明</t>
  </si>
  <si>
    <t>无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</si>
  <si>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</si>
  <si>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</si>
  <si>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3.全年执行数是指按照国库集中支付制度要求，支付到商品和劳务供应者或用款单位形成的实际支出。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</si>
  <si>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</si>
  <si>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5.定性指标。资金使用单位分别按照100%-80%（含）、80%-60%（含）、60%-0%合理填写实际完成值。地方各级主管部门汇总时，按照资金额度加权平均计算。</t>
  </si>
  <si>
    <t xml:space="preserve">    6.对未完成绩效目标或超过年初设定的绩效指标值较多（30%及以上）的原因逐条进行分析，书面作出说明并提出整改措施。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</si>
</sst>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方正黑体_GBK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" fillId="0" borderId="0"/>
    <xf numFmtId="0" fontId="14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Alignment="1">
      <alignment vertical="center" wrapText="1"/>
    </xf>
    <xf numFmtId="0" fontId="1" fillId="0" borderId="0" xfId="5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1" fillId="0" borderId="2" xfId="5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12" fillId="0" borderId="2" xfId="5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5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center" vertical="center" wrapText="1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9"/>
  <sheetViews>
    <sheetView tabSelected="1" zoomScale="115" zoomScaleNormal="115" zoomScaleSheetLayoutView="110" workbookViewId="0">
      <selection activeCell="A2" sqref="A2:H2"/>
    </sheetView>
  </sheetViews>
  <sheetFormatPr defaultColWidth="8.875" defaultRowHeight="13.5"/>
  <cols>
    <col min="1" max="2" width="4.625" customWidth="1"/>
    <col min="3" max="3" width="10.6833333333333" customWidth="1"/>
    <col min="4" max="4" width="18.0666666666667" customWidth="1"/>
    <col min="5" max="5" width="15.25" customWidth="1"/>
    <col min="6" max="6" width="12.1583333333333" customWidth="1"/>
    <col min="7" max="7" width="13" style="3" customWidth="1"/>
    <col min="8" max="8" width="31.375" customWidth="1"/>
    <col min="9" max="9" width="23.875" customWidth="1"/>
  </cols>
  <sheetData>
    <row r="1" s="1" customFormat="1" ht="16.5" customHeight="1" spans="1:7">
      <c r="A1" s="4" t="s">
        <v>0</v>
      </c>
      <c r="B1" s="5"/>
      <c r="C1" s="5"/>
      <c r="D1" s="5"/>
      <c r="G1" s="6"/>
    </row>
    <row r="2" ht="48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16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2" customFormat="1" ht="27.6" customHeight="1" spans="1:8">
      <c r="A4" s="10" t="s">
        <v>3</v>
      </c>
      <c r="B4" s="10"/>
      <c r="C4" s="10"/>
      <c r="D4" s="11" t="s">
        <v>4</v>
      </c>
      <c r="E4" s="12"/>
      <c r="F4" s="12"/>
      <c r="G4" s="12"/>
      <c r="H4" s="13"/>
    </row>
    <row r="5" s="2" customFormat="1" ht="16.15" customHeight="1" spans="1:8">
      <c r="A5" s="10" t="s">
        <v>5</v>
      </c>
      <c r="B5" s="10"/>
      <c r="C5" s="10"/>
      <c r="D5" s="14" t="s">
        <v>6</v>
      </c>
      <c r="E5" s="15"/>
      <c r="F5" s="15"/>
      <c r="G5" s="15"/>
      <c r="H5" s="16"/>
    </row>
    <row r="6" s="2" customFormat="1" ht="57" customHeight="1" spans="1:8">
      <c r="A6" s="10" t="s">
        <v>7</v>
      </c>
      <c r="B6" s="10"/>
      <c r="C6" s="10"/>
      <c r="D6" s="17" t="s">
        <v>8</v>
      </c>
      <c r="E6" s="10"/>
      <c r="F6" s="10" t="s">
        <v>9</v>
      </c>
      <c r="G6" s="18" t="s">
        <v>10</v>
      </c>
      <c r="H6" s="18"/>
    </row>
    <row r="7" s="2" customFormat="1" ht="16.15" customHeight="1" spans="1:8">
      <c r="A7" s="10" t="s">
        <v>11</v>
      </c>
      <c r="B7" s="10"/>
      <c r="C7" s="10"/>
      <c r="D7" s="19"/>
      <c r="E7" s="10" t="s">
        <v>12</v>
      </c>
      <c r="F7" s="10" t="s">
        <v>13</v>
      </c>
      <c r="G7" s="10"/>
      <c r="H7" s="10" t="s">
        <v>14</v>
      </c>
    </row>
    <row r="8" s="2" customFormat="1" ht="16.15" customHeight="1" spans="1:8">
      <c r="A8" s="10"/>
      <c r="B8" s="10"/>
      <c r="C8" s="10"/>
      <c r="D8" s="19" t="s">
        <v>15</v>
      </c>
      <c r="E8" s="17">
        <f>SUM(E9:E11)</f>
        <v>3825.67</v>
      </c>
      <c r="F8" s="10">
        <f>SUM(F9:F11)</f>
        <v>628.13</v>
      </c>
      <c r="G8" s="10"/>
      <c r="H8" s="20">
        <f t="shared" ref="H8:H11" si="0">IF(E8&lt;&gt;"",F8/E8,"")</f>
        <v>0.164188233695013</v>
      </c>
    </row>
    <row r="9" s="2" customFormat="1" ht="16.15" customHeight="1" spans="1:8">
      <c r="A9" s="10"/>
      <c r="B9" s="10"/>
      <c r="C9" s="10"/>
      <c r="D9" s="21" t="s">
        <v>16</v>
      </c>
      <c r="E9" s="10">
        <v>3623.58</v>
      </c>
      <c r="F9" s="10">
        <v>511.02</v>
      </c>
      <c r="G9" s="10"/>
      <c r="H9" s="20">
        <f t="shared" si="0"/>
        <v>0.141026277879887</v>
      </c>
    </row>
    <row r="10" s="2" customFormat="1" ht="16.15" customHeight="1" spans="1:8">
      <c r="A10" s="10"/>
      <c r="B10" s="10"/>
      <c r="C10" s="10"/>
      <c r="D10" s="19" t="s">
        <v>17</v>
      </c>
      <c r="E10" s="17">
        <v>185.59</v>
      </c>
      <c r="F10" s="10">
        <v>100.61</v>
      </c>
      <c r="G10" s="10"/>
      <c r="H10" s="20">
        <f t="shared" si="0"/>
        <v>0.542108949835659</v>
      </c>
    </row>
    <row r="11" s="2" customFormat="1" ht="16.15" customHeight="1" spans="1:8">
      <c r="A11" s="10"/>
      <c r="B11" s="10"/>
      <c r="C11" s="10"/>
      <c r="D11" s="22" t="s">
        <v>18</v>
      </c>
      <c r="E11" s="17">
        <v>16.5</v>
      </c>
      <c r="F11" s="11">
        <v>16.5</v>
      </c>
      <c r="G11" s="13"/>
      <c r="H11" s="20">
        <f t="shared" si="0"/>
        <v>1</v>
      </c>
    </row>
    <row r="12" s="2" customFormat="1" ht="16.15" customHeight="1" spans="1:8">
      <c r="A12" s="23" t="s">
        <v>19</v>
      </c>
      <c r="B12" s="11" t="s">
        <v>20</v>
      </c>
      <c r="C12" s="12"/>
      <c r="D12" s="12"/>
      <c r="E12" s="13"/>
      <c r="F12" s="11" t="s">
        <v>21</v>
      </c>
      <c r="G12" s="12"/>
      <c r="H12" s="13"/>
    </row>
    <row r="13" s="2" customFormat="1" ht="363" customHeight="1" spans="1:8">
      <c r="A13" s="24"/>
      <c r="B13" s="25" t="s">
        <v>22</v>
      </c>
      <c r="C13" s="18"/>
      <c r="D13" s="18"/>
      <c r="E13" s="18"/>
      <c r="F13" s="25" t="s">
        <v>23</v>
      </c>
      <c r="G13" s="18"/>
      <c r="H13" s="18"/>
    </row>
    <row r="14" s="2" customFormat="1" ht="36" customHeight="1" spans="1:9">
      <c r="A14" s="26" t="s">
        <v>24</v>
      </c>
      <c r="B14" s="10" t="s">
        <v>25</v>
      </c>
      <c r="C14" s="10" t="s">
        <v>26</v>
      </c>
      <c r="D14" s="10" t="s">
        <v>27</v>
      </c>
      <c r="E14" s="10"/>
      <c r="F14" s="10" t="s">
        <v>28</v>
      </c>
      <c r="G14" s="10" t="s">
        <v>29</v>
      </c>
      <c r="H14" s="10" t="s">
        <v>30</v>
      </c>
      <c r="I14" s="2" t="s">
        <v>31</v>
      </c>
    </row>
    <row r="15" s="2" customFormat="1" ht="30" customHeight="1" spans="1:9">
      <c r="A15" s="26"/>
      <c r="B15" s="27" t="s">
        <v>32</v>
      </c>
      <c r="C15" s="27" t="s">
        <v>33</v>
      </c>
      <c r="D15" s="18" t="s">
        <v>34</v>
      </c>
      <c r="E15" s="18"/>
      <c r="F15" s="10">
        <v>1</v>
      </c>
      <c r="G15" s="10">
        <v>1</v>
      </c>
      <c r="H15" s="10"/>
      <c r="I15" s="2" t="s">
        <v>35</v>
      </c>
    </row>
    <row r="16" s="2" customFormat="1" ht="40" customHeight="1" spans="1:9">
      <c r="A16" s="26"/>
      <c r="B16" s="27"/>
      <c r="C16" s="27"/>
      <c r="D16" s="18" t="s">
        <v>36</v>
      </c>
      <c r="E16" s="18"/>
      <c r="F16" s="10">
        <v>1</v>
      </c>
      <c r="G16" s="10">
        <v>0</v>
      </c>
      <c r="H16" s="10" t="s">
        <v>37</v>
      </c>
      <c r="I16" s="2" t="s">
        <v>35</v>
      </c>
    </row>
    <row r="17" s="2" customFormat="1" ht="30" customHeight="1" spans="1:9">
      <c r="A17" s="26"/>
      <c r="B17" s="27"/>
      <c r="C17" s="27"/>
      <c r="D17" s="18" t="s">
        <v>38</v>
      </c>
      <c r="E17" s="18"/>
      <c r="F17" s="10">
        <v>5</v>
      </c>
      <c r="G17" s="10">
        <v>5</v>
      </c>
      <c r="H17" s="10"/>
      <c r="I17" s="2" t="s">
        <v>35</v>
      </c>
    </row>
    <row r="18" s="2" customFormat="1" ht="30" customHeight="1" spans="1:9">
      <c r="A18" s="26"/>
      <c r="B18" s="27"/>
      <c r="C18" s="27"/>
      <c r="D18" s="18" t="s">
        <v>39</v>
      </c>
      <c r="E18" s="18"/>
      <c r="F18" s="10">
        <v>1</v>
      </c>
      <c r="G18" s="10">
        <v>1</v>
      </c>
      <c r="H18" s="10"/>
      <c r="I18" s="2" t="s">
        <v>35</v>
      </c>
    </row>
    <row r="19" s="2" customFormat="1" ht="30" customHeight="1" spans="1:9">
      <c r="A19" s="26"/>
      <c r="B19" s="27"/>
      <c r="C19" s="27"/>
      <c r="D19" s="18" t="s">
        <v>40</v>
      </c>
      <c r="E19" s="18"/>
      <c r="F19" s="10">
        <v>1</v>
      </c>
      <c r="G19" s="10">
        <v>1</v>
      </c>
      <c r="H19" s="10"/>
      <c r="I19" s="2" t="s">
        <v>35</v>
      </c>
    </row>
    <row r="20" s="2" customFormat="1" ht="41" customHeight="1" spans="1:9">
      <c r="A20" s="26"/>
      <c r="B20" s="27"/>
      <c r="C20" s="27"/>
      <c r="D20" s="18" t="s">
        <v>41</v>
      </c>
      <c r="E20" s="18"/>
      <c r="F20" s="10">
        <v>1</v>
      </c>
      <c r="G20" s="10">
        <v>0</v>
      </c>
      <c r="H20" s="10" t="s">
        <v>42</v>
      </c>
      <c r="I20" s="2" t="s">
        <v>35</v>
      </c>
    </row>
    <row r="21" s="2" customFormat="1" ht="138" customHeight="1" spans="1:9">
      <c r="A21" s="26"/>
      <c r="B21" s="27"/>
      <c r="C21" s="27"/>
      <c r="D21" s="18" t="s">
        <v>43</v>
      </c>
      <c r="E21" s="18"/>
      <c r="F21" s="10" t="s">
        <v>44</v>
      </c>
      <c r="G21" s="10" t="s">
        <v>45</v>
      </c>
      <c r="H21" s="10" t="s">
        <v>46</v>
      </c>
      <c r="I21" s="2" t="s">
        <v>47</v>
      </c>
    </row>
    <row r="22" s="2" customFormat="1" ht="57" customHeight="1" spans="1:9">
      <c r="A22" s="26"/>
      <c r="B22" s="27"/>
      <c r="C22" s="27"/>
      <c r="D22" s="18" t="s">
        <v>48</v>
      </c>
      <c r="E22" s="18"/>
      <c r="F22" s="10" t="s">
        <v>49</v>
      </c>
      <c r="G22" s="10" t="s">
        <v>50</v>
      </c>
      <c r="H22" s="10"/>
      <c r="I22" s="2" t="s">
        <v>47</v>
      </c>
    </row>
    <row r="23" s="2" customFormat="1" ht="55" customHeight="1" spans="1:9">
      <c r="A23" s="26"/>
      <c r="B23" s="27"/>
      <c r="C23" s="27"/>
      <c r="D23" s="18" t="s">
        <v>51</v>
      </c>
      <c r="E23" s="18"/>
      <c r="F23" s="10" t="s">
        <v>49</v>
      </c>
      <c r="G23" s="10" t="s">
        <v>52</v>
      </c>
      <c r="H23" s="10"/>
      <c r="I23" s="2" t="s">
        <v>47</v>
      </c>
    </row>
    <row r="24" s="2" customFormat="1" ht="30" customHeight="1" spans="1:9">
      <c r="A24" s="26"/>
      <c r="B24" s="27"/>
      <c r="C24" s="27"/>
      <c r="D24" s="18" t="s">
        <v>53</v>
      </c>
      <c r="E24" s="18"/>
      <c r="F24" s="10">
        <v>4</v>
      </c>
      <c r="G24" s="10">
        <v>4</v>
      </c>
      <c r="H24" s="10"/>
      <c r="I24" s="2" t="s">
        <v>54</v>
      </c>
    </row>
    <row r="25" s="2" customFormat="1" ht="30" customHeight="1" spans="1:9">
      <c r="A25" s="26"/>
      <c r="B25" s="27"/>
      <c r="C25" s="27"/>
      <c r="D25" s="18" t="s">
        <v>55</v>
      </c>
      <c r="E25" s="18"/>
      <c r="F25" s="10" t="s">
        <v>56</v>
      </c>
      <c r="G25" s="28">
        <v>1</v>
      </c>
      <c r="H25" s="10"/>
      <c r="I25" s="2" t="s">
        <v>57</v>
      </c>
    </row>
    <row r="26" s="2" customFormat="1" ht="30" customHeight="1" spans="1:9">
      <c r="A26" s="26"/>
      <c r="B26" s="27"/>
      <c r="C26" s="27"/>
      <c r="D26" s="18" t="s">
        <v>58</v>
      </c>
      <c r="E26" s="18"/>
      <c r="F26" s="10" t="s">
        <v>56</v>
      </c>
      <c r="G26" s="28">
        <v>1</v>
      </c>
      <c r="H26" s="10"/>
      <c r="I26" s="2" t="s">
        <v>57</v>
      </c>
    </row>
    <row r="27" s="2" customFormat="1" ht="30" customHeight="1" spans="1:9">
      <c r="A27" s="26"/>
      <c r="B27" s="27"/>
      <c r="C27" s="27"/>
      <c r="D27" s="18" t="s">
        <v>59</v>
      </c>
      <c r="E27" s="18"/>
      <c r="F27" s="10">
        <v>5</v>
      </c>
      <c r="G27" s="10">
        <v>5</v>
      </c>
      <c r="H27" s="10"/>
      <c r="I27" s="2" t="s">
        <v>57</v>
      </c>
    </row>
    <row r="28" s="2" customFormat="1" ht="30" customHeight="1" spans="1:9">
      <c r="A28" s="26"/>
      <c r="B28" s="27"/>
      <c r="C28" s="27"/>
      <c r="D28" s="18" t="s">
        <v>60</v>
      </c>
      <c r="E28" s="18"/>
      <c r="F28" s="10">
        <v>1</v>
      </c>
      <c r="G28" s="10">
        <v>1</v>
      </c>
      <c r="H28" s="10"/>
      <c r="I28" s="2" t="s">
        <v>57</v>
      </c>
    </row>
    <row r="29" s="2" customFormat="1" ht="30" customHeight="1" spans="1:9">
      <c r="A29" s="26"/>
      <c r="B29" s="27"/>
      <c r="C29" s="27"/>
      <c r="D29" s="18" t="s">
        <v>61</v>
      </c>
      <c r="E29" s="18"/>
      <c r="F29" s="10">
        <v>5</v>
      </c>
      <c r="G29" s="10">
        <v>5</v>
      </c>
      <c r="H29" s="10"/>
      <c r="I29" s="2" t="s">
        <v>57</v>
      </c>
    </row>
    <row r="30" s="2" customFormat="1" ht="30" customHeight="1" spans="1:9">
      <c r="A30" s="26"/>
      <c r="B30" s="27"/>
      <c r="C30" s="27"/>
      <c r="D30" s="18" t="s">
        <v>62</v>
      </c>
      <c r="E30" s="18"/>
      <c r="F30" s="10" t="s">
        <v>63</v>
      </c>
      <c r="G30" s="10" t="s">
        <v>64</v>
      </c>
      <c r="H30" s="10" t="s">
        <v>65</v>
      </c>
      <c r="I30" s="2" t="s">
        <v>66</v>
      </c>
    </row>
    <row r="31" s="2" customFormat="1" ht="30" customHeight="1" spans="1:9">
      <c r="A31" s="26"/>
      <c r="B31" s="27"/>
      <c r="C31" s="27"/>
      <c r="D31" s="18" t="s">
        <v>67</v>
      </c>
      <c r="E31" s="18"/>
      <c r="F31" s="10">
        <v>5</v>
      </c>
      <c r="G31" s="10">
        <v>5</v>
      </c>
      <c r="H31" s="10"/>
      <c r="I31" s="2" t="s">
        <v>66</v>
      </c>
    </row>
    <row r="32" s="2" customFormat="1" ht="30" customHeight="1" spans="1:9">
      <c r="A32" s="26"/>
      <c r="B32" s="27"/>
      <c r="C32" s="27"/>
      <c r="D32" s="18" t="s">
        <v>68</v>
      </c>
      <c r="E32" s="18"/>
      <c r="F32" s="10">
        <v>2</v>
      </c>
      <c r="G32" s="10">
        <v>2</v>
      </c>
      <c r="H32" s="10"/>
      <c r="I32" s="2" t="s">
        <v>66</v>
      </c>
    </row>
    <row r="33" s="2" customFormat="1" ht="30" customHeight="1" spans="1:9">
      <c r="A33" s="26"/>
      <c r="B33" s="27"/>
      <c r="C33" s="27" t="s">
        <v>69</v>
      </c>
      <c r="D33" s="18" t="s">
        <v>70</v>
      </c>
      <c r="E33" s="18"/>
      <c r="F33" s="10" t="s">
        <v>71</v>
      </c>
      <c r="G33" s="28">
        <v>1</v>
      </c>
      <c r="H33" s="10"/>
      <c r="I33" s="2" t="s">
        <v>35</v>
      </c>
    </row>
    <row r="34" s="2" customFormat="1" ht="40" customHeight="1" spans="1:9">
      <c r="A34" s="26"/>
      <c r="B34" s="27"/>
      <c r="C34" s="27"/>
      <c r="D34" s="18" t="s">
        <v>72</v>
      </c>
      <c r="E34" s="18"/>
      <c r="F34" s="10" t="s">
        <v>73</v>
      </c>
      <c r="G34" s="28">
        <v>0.5</v>
      </c>
      <c r="H34" s="10" t="s">
        <v>37</v>
      </c>
      <c r="I34" s="2" t="s">
        <v>35</v>
      </c>
    </row>
    <row r="35" s="2" customFormat="1" ht="30" customHeight="1" spans="1:9">
      <c r="A35" s="26"/>
      <c r="B35" s="27"/>
      <c r="C35" s="27"/>
      <c r="D35" s="18" t="s">
        <v>74</v>
      </c>
      <c r="E35" s="18"/>
      <c r="F35" s="10" t="s">
        <v>75</v>
      </c>
      <c r="G35" s="28">
        <v>1</v>
      </c>
      <c r="H35" s="10"/>
      <c r="I35" s="2" t="s">
        <v>35</v>
      </c>
    </row>
    <row r="36" s="2" customFormat="1" ht="75" customHeight="1" spans="1:9">
      <c r="A36" s="26"/>
      <c r="B36" s="27"/>
      <c r="C36" s="27"/>
      <c r="D36" s="18" t="s">
        <v>76</v>
      </c>
      <c r="E36" s="18"/>
      <c r="F36" s="10" t="s">
        <v>44</v>
      </c>
      <c r="G36" s="10" t="s">
        <v>77</v>
      </c>
      <c r="H36" s="10"/>
      <c r="I36" s="2" t="s">
        <v>47</v>
      </c>
    </row>
    <row r="37" s="2" customFormat="1" ht="75" customHeight="1" spans="1:9">
      <c r="A37" s="26"/>
      <c r="B37" s="27"/>
      <c r="C37" s="27"/>
      <c r="D37" s="18" t="s">
        <v>78</v>
      </c>
      <c r="E37" s="18"/>
      <c r="F37" s="10" t="s">
        <v>44</v>
      </c>
      <c r="G37" s="10" t="s">
        <v>79</v>
      </c>
      <c r="H37" s="10"/>
      <c r="I37" s="2" t="s">
        <v>47</v>
      </c>
    </row>
    <row r="38" s="2" customFormat="1" ht="75" customHeight="1" spans="1:9">
      <c r="A38" s="26"/>
      <c r="B38" s="27"/>
      <c r="C38" s="27"/>
      <c r="D38" s="18" t="s">
        <v>80</v>
      </c>
      <c r="E38" s="18"/>
      <c r="F38" s="10" t="s">
        <v>81</v>
      </c>
      <c r="G38" s="10" t="s">
        <v>82</v>
      </c>
      <c r="H38" s="10"/>
      <c r="I38" s="2" t="s">
        <v>47</v>
      </c>
    </row>
    <row r="39" s="2" customFormat="1" ht="30" customHeight="1" spans="1:9">
      <c r="A39" s="26"/>
      <c r="B39" s="27"/>
      <c r="C39" s="27"/>
      <c r="D39" s="18" t="s">
        <v>83</v>
      </c>
      <c r="E39" s="18"/>
      <c r="F39" s="10" t="s">
        <v>84</v>
      </c>
      <c r="G39" s="28">
        <v>1</v>
      </c>
      <c r="H39" s="10"/>
      <c r="I39" s="2" t="s">
        <v>57</v>
      </c>
    </row>
    <row r="40" s="2" customFormat="1" ht="32" customHeight="1" spans="1:9">
      <c r="A40" s="26"/>
      <c r="B40" s="27"/>
      <c r="C40" s="27"/>
      <c r="D40" s="18" t="s">
        <v>85</v>
      </c>
      <c r="E40" s="18"/>
      <c r="F40" s="10" t="s">
        <v>86</v>
      </c>
      <c r="G40" s="10" t="s">
        <v>87</v>
      </c>
      <c r="H40" s="10"/>
      <c r="I40" s="2" t="s">
        <v>57</v>
      </c>
    </row>
    <row r="41" s="2" customFormat="1" ht="30" customHeight="1" spans="1:9">
      <c r="A41" s="26"/>
      <c r="B41" s="27"/>
      <c r="C41" s="27"/>
      <c r="D41" s="18" t="s">
        <v>88</v>
      </c>
      <c r="E41" s="18"/>
      <c r="F41" s="10" t="s">
        <v>89</v>
      </c>
      <c r="G41" s="10" t="s">
        <v>90</v>
      </c>
      <c r="H41" s="10"/>
      <c r="I41" s="2" t="s">
        <v>57</v>
      </c>
    </row>
    <row r="42" s="2" customFormat="1" ht="70" customHeight="1" spans="1:9">
      <c r="A42" s="26"/>
      <c r="B42" s="27"/>
      <c r="C42" s="27"/>
      <c r="D42" s="18" t="s">
        <v>91</v>
      </c>
      <c r="E42" s="18"/>
      <c r="F42" s="29">
        <v>1</v>
      </c>
      <c r="G42" s="28">
        <f>38.5/40</f>
        <v>0.9625</v>
      </c>
      <c r="H42" s="18" t="s">
        <v>92</v>
      </c>
      <c r="I42" s="2" t="s">
        <v>57</v>
      </c>
    </row>
    <row r="43" s="2" customFormat="1" ht="30" customHeight="1" spans="1:9">
      <c r="A43" s="26"/>
      <c r="B43" s="27"/>
      <c r="C43" s="27"/>
      <c r="D43" s="18" t="s">
        <v>93</v>
      </c>
      <c r="E43" s="18"/>
      <c r="F43" s="29">
        <v>1</v>
      </c>
      <c r="G43" s="28">
        <v>1</v>
      </c>
      <c r="H43" s="10"/>
      <c r="I43" s="2" t="s">
        <v>57</v>
      </c>
    </row>
    <row r="44" s="2" customFormat="1" ht="30" customHeight="1" spans="1:9">
      <c r="A44" s="26"/>
      <c r="B44" s="27"/>
      <c r="C44" s="27"/>
      <c r="D44" s="18" t="s">
        <v>94</v>
      </c>
      <c r="E44" s="18"/>
      <c r="F44" s="10" t="s">
        <v>95</v>
      </c>
      <c r="G44" s="10">
        <v>0</v>
      </c>
      <c r="H44" s="10" t="s">
        <v>65</v>
      </c>
      <c r="I44" s="2" t="s">
        <v>66</v>
      </c>
    </row>
    <row r="45" s="2" customFormat="1" ht="47" customHeight="1" spans="1:9">
      <c r="A45" s="26"/>
      <c r="B45" s="27"/>
      <c r="C45" s="27"/>
      <c r="D45" s="18" t="s">
        <v>96</v>
      </c>
      <c r="E45" s="18"/>
      <c r="F45" s="10" t="s">
        <v>97</v>
      </c>
      <c r="G45" s="10">
        <v>0</v>
      </c>
      <c r="H45" s="10" t="s">
        <v>98</v>
      </c>
      <c r="I45" s="2" t="s">
        <v>66</v>
      </c>
    </row>
    <row r="46" s="2" customFormat="1" ht="30" customHeight="1" spans="1:9">
      <c r="A46" s="26"/>
      <c r="B46" s="27"/>
      <c r="C46" s="27" t="s">
        <v>99</v>
      </c>
      <c r="D46" s="18" t="s">
        <v>100</v>
      </c>
      <c r="E46" s="18"/>
      <c r="F46" s="10" t="s">
        <v>101</v>
      </c>
      <c r="G46" s="10" t="s">
        <v>101</v>
      </c>
      <c r="H46" s="10"/>
      <c r="I46" s="2" t="s">
        <v>35</v>
      </c>
    </row>
    <row r="47" s="2" customFormat="1" ht="30" customHeight="1" spans="1:9">
      <c r="A47" s="26"/>
      <c r="B47" s="27"/>
      <c r="C47" s="27"/>
      <c r="D47" s="18" t="s">
        <v>102</v>
      </c>
      <c r="E47" s="18"/>
      <c r="F47" s="10" t="s">
        <v>103</v>
      </c>
      <c r="G47" s="28">
        <v>0.9</v>
      </c>
      <c r="H47" s="10"/>
      <c r="I47" s="2" t="s">
        <v>35</v>
      </c>
    </row>
    <row r="48" s="2" customFormat="1" ht="79" customHeight="1" spans="1:9">
      <c r="A48" s="26"/>
      <c r="B48" s="27"/>
      <c r="C48" s="27" t="s">
        <v>104</v>
      </c>
      <c r="D48" s="18" t="s">
        <v>105</v>
      </c>
      <c r="E48" s="18"/>
      <c r="F48" s="10" t="s">
        <v>49</v>
      </c>
      <c r="G48" s="10" t="s">
        <v>106</v>
      </c>
      <c r="H48" s="10"/>
      <c r="I48" s="2" t="s">
        <v>47</v>
      </c>
    </row>
    <row r="49" s="2" customFormat="1" ht="79" customHeight="1" spans="1:9">
      <c r="A49" s="26"/>
      <c r="B49" s="27"/>
      <c r="C49" s="27"/>
      <c r="D49" s="18" t="s">
        <v>107</v>
      </c>
      <c r="E49" s="18"/>
      <c r="F49" s="10" t="s">
        <v>49</v>
      </c>
      <c r="G49" s="10" t="s">
        <v>108</v>
      </c>
      <c r="H49" s="10"/>
      <c r="I49" s="2" t="s">
        <v>47</v>
      </c>
    </row>
    <row r="50" s="2" customFormat="1" ht="24" customHeight="1" spans="1:9">
      <c r="A50" s="26"/>
      <c r="B50" s="27"/>
      <c r="C50" s="27"/>
      <c r="D50" s="18" t="s">
        <v>109</v>
      </c>
      <c r="E50" s="18"/>
      <c r="F50" s="10" t="s">
        <v>110</v>
      </c>
      <c r="G50" s="10" t="s">
        <v>110</v>
      </c>
      <c r="H50" s="10"/>
      <c r="I50" s="2" t="s">
        <v>57</v>
      </c>
    </row>
    <row r="51" s="2" customFormat="1" ht="33" customHeight="1" spans="1:9">
      <c r="A51" s="26"/>
      <c r="B51" s="27"/>
      <c r="C51" s="27"/>
      <c r="D51" s="18" t="s">
        <v>111</v>
      </c>
      <c r="E51" s="18"/>
      <c r="F51" s="10" t="s">
        <v>112</v>
      </c>
      <c r="G51" s="10" t="s">
        <v>112</v>
      </c>
      <c r="H51" s="10"/>
      <c r="I51" s="2" t="s">
        <v>57</v>
      </c>
    </row>
    <row r="52" s="2" customFormat="1" ht="30" customHeight="1" spans="1:9">
      <c r="A52" s="26"/>
      <c r="B52" s="27" t="s">
        <v>113</v>
      </c>
      <c r="C52" s="27" t="s">
        <v>114</v>
      </c>
      <c r="D52" s="18" t="s">
        <v>115</v>
      </c>
      <c r="E52" s="18"/>
      <c r="F52" s="10" t="s">
        <v>116</v>
      </c>
      <c r="G52" s="28">
        <v>0.05</v>
      </c>
      <c r="H52" s="10"/>
      <c r="I52" s="2" t="s">
        <v>54</v>
      </c>
    </row>
    <row r="53" s="2" customFormat="1" ht="30" customHeight="1" spans="1:9">
      <c r="A53" s="26"/>
      <c r="B53" s="27"/>
      <c r="C53" s="27"/>
      <c r="D53" s="18" t="s">
        <v>117</v>
      </c>
      <c r="E53" s="18"/>
      <c r="F53" s="10" t="s">
        <v>116</v>
      </c>
      <c r="G53" s="28">
        <v>0.05</v>
      </c>
      <c r="H53" s="10"/>
      <c r="I53" s="2" t="s">
        <v>54</v>
      </c>
    </row>
    <row r="54" s="2" customFormat="1" ht="30" customHeight="1" spans="1:9">
      <c r="A54" s="26"/>
      <c r="B54" s="27"/>
      <c r="C54" s="27" t="s">
        <v>118</v>
      </c>
      <c r="D54" s="18" t="s">
        <v>119</v>
      </c>
      <c r="E54" s="18"/>
      <c r="F54" s="10" t="s">
        <v>120</v>
      </c>
      <c r="G54" s="10" t="s">
        <v>120</v>
      </c>
      <c r="H54" s="10"/>
      <c r="I54" s="2" t="s">
        <v>35</v>
      </c>
    </row>
    <row r="55" s="2" customFormat="1" ht="30" customHeight="1" spans="1:9">
      <c r="A55" s="26"/>
      <c r="B55" s="27"/>
      <c r="C55" s="27"/>
      <c r="D55" s="18" t="s">
        <v>121</v>
      </c>
      <c r="E55" s="18"/>
      <c r="F55" s="10" t="s">
        <v>122</v>
      </c>
      <c r="G55" s="10" t="s">
        <v>122</v>
      </c>
      <c r="H55" s="10"/>
      <c r="I55" s="2" t="s">
        <v>35</v>
      </c>
    </row>
    <row r="56" s="2" customFormat="1" ht="30" customHeight="1" spans="1:9">
      <c r="A56" s="26"/>
      <c r="B56" s="27"/>
      <c r="C56" s="27"/>
      <c r="D56" s="18" t="s">
        <v>123</v>
      </c>
      <c r="E56" s="18"/>
      <c r="F56" s="10" t="s">
        <v>120</v>
      </c>
      <c r="G56" s="10" t="s">
        <v>120</v>
      </c>
      <c r="H56" s="10"/>
      <c r="I56" s="2" t="s">
        <v>35</v>
      </c>
    </row>
    <row r="57" s="2" customFormat="1" ht="30" customHeight="1" spans="1:9">
      <c r="A57" s="26"/>
      <c r="B57" s="27"/>
      <c r="C57" s="27"/>
      <c r="D57" s="18" t="s">
        <v>124</v>
      </c>
      <c r="E57" s="18"/>
      <c r="F57" s="10" t="s">
        <v>120</v>
      </c>
      <c r="G57" s="10" t="s">
        <v>120</v>
      </c>
      <c r="H57" s="10"/>
      <c r="I57" s="2" t="s">
        <v>35</v>
      </c>
    </row>
    <row r="58" s="2" customFormat="1" ht="59" customHeight="1" spans="1:9">
      <c r="A58" s="26"/>
      <c r="B58" s="27"/>
      <c r="C58" s="27"/>
      <c r="D58" s="18" t="s">
        <v>125</v>
      </c>
      <c r="E58" s="18"/>
      <c r="F58" s="10" t="s">
        <v>44</v>
      </c>
      <c r="G58" s="10" t="s">
        <v>126</v>
      </c>
      <c r="H58" s="10"/>
      <c r="I58" s="2" t="s">
        <v>47</v>
      </c>
    </row>
    <row r="59" s="2" customFormat="1" ht="81" customHeight="1" spans="1:9">
      <c r="A59" s="26"/>
      <c r="B59" s="27"/>
      <c r="C59" s="27"/>
      <c r="D59" s="18" t="s">
        <v>127</v>
      </c>
      <c r="E59" s="18"/>
      <c r="F59" s="10" t="s">
        <v>49</v>
      </c>
      <c r="G59" s="10" t="s">
        <v>128</v>
      </c>
      <c r="H59" s="10" t="s">
        <v>129</v>
      </c>
      <c r="I59" s="2" t="s">
        <v>47</v>
      </c>
    </row>
    <row r="60" s="2" customFormat="1" ht="81" customHeight="1" spans="1:9">
      <c r="A60" s="26"/>
      <c r="B60" s="27"/>
      <c r="C60" s="27"/>
      <c r="D60" s="18" t="s">
        <v>130</v>
      </c>
      <c r="E60" s="18"/>
      <c r="F60" s="10" t="s">
        <v>49</v>
      </c>
      <c r="G60" s="10" t="s">
        <v>131</v>
      </c>
      <c r="H60" s="10" t="s">
        <v>132</v>
      </c>
      <c r="I60" s="2" t="s">
        <v>47</v>
      </c>
    </row>
    <row r="61" s="2" customFormat="1" ht="79" customHeight="1" spans="1:9">
      <c r="A61" s="26"/>
      <c r="B61" s="27"/>
      <c r="C61" s="27"/>
      <c r="D61" s="18" t="s">
        <v>133</v>
      </c>
      <c r="E61" s="18"/>
      <c r="F61" s="10" t="s">
        <v>49</v>
      </c>
      <c r="G61" s="10" t="s">
        <v>134</v>
      </c>
      <c r="H61" s="10"/>
      <c r="I61" s="2" t="s">
        <v>47</v>
      </c>
    </row>
    <row r="62" s="2" customFormat="1" ht="30" customHeight="1" spans="1:9">
      <c r="A62" s="26"/>
      <c r="B62" s="27"/>
      <c r="C62" s="27"/>
      <c r="D62" s="18" t="s">
        <v>135</v>
      </c>
      <c r="E62" s="18"/>
      <c r="F62" s="10" t="s">
        <v>136</v>
      </c>
      <c r="G62" s="10" t="s">
        <v>136</v>
      </c>
      <c r="H62" s="10"/>
      <c r="I62" s="2" t="s">
        <v>54</v>
      </c>
    </row>
    <row r="63" s="2" customFormat="1" ht="39" customHeight="1" spans="1:9">
      <c r="A63" s="26"/>
      <c r="B63" s="27"/>
      <c r="C63" s="27"/>
      <c r="D63" s="18" t="s">
        <v>137</v>
      </c>
      <c r="E63" s="18"/>
      <c r="F63" s="10" t="s">
        <v>116</v>
      </c>
      <c r="G63" s="10" t="s">
        <v>138</v>
      </c>
      <c r="H63" s="10" t="s">
        <v>139</v>
      </c>
      <c r="I63" s="2" t="s">
        <v>54</v>
      </c>
    </row>
    <row r="64" s="2" customFormat="1" ht="30" customHeight="1" spans="1:9">
      <c r="A64" s="26"/>
      <c r="B64" s="27"/>
      <c r="C64" s="27"/>
      <c r="D64" s="18" t="s">
        <v>140</v>
      </c>
      <c r="E64" s="18"/>
      <c r="F64" s="10" t="s">
        <v>56</v>
      </c>
      <c r="G64" s="28">
        <v>0.95</v>
      </c>
      <c r="H64" s="10"/>
      <c r="I64" s="2" t="s">
        <v>57</v>
      </c>
    </row>
    <row r="65" s="2" customFormat="1" ht="30" customHeight="1" spans="1:9">
      <c r="A65" s="26"/>
      <c r="B65" s="27"/>
      <c r="C65" s="27"/>
      <c r="D65" s="18" t="s">
        <v>141</v>
      </c>
      <c r="E65" s="18"/>
      <c r="F65" s="10" t="s">
        <v>142</v>
      </c>
      <c r="G65" s="10">
        <v>1</v>
      </c>
      <c r="H65" s="10"/>
      <c r="I65" s="2" t="s">
        <v>57</v>
      </c>
    </row>
    <row r="66" s="2" customFormat="1" ht="30" customHeight="1" spans="1:9">
      <c r="A66" s="26"/>
      <c r="B66" s="27"/>
      <c r="C66" s="27"/>
      <c r="D66" s="18" t="s">
        <v>143</v>
      </c>
      <c r="E66" s="18"/>
      <c r="F66" s="30">
        <v>1</v>
      </c>
      <c r="G66" s="28">
        <v>1</v>
      </c>
      <c r="H66" s="10"/>
      <c r="I66" s="2" t="s">
        <v>57</v>
      </c>
    </row>
    <row r="67" s="2" customFormat="1" ht="34" customHeight="1" spans="1:9">
      <c r="A67" s="26"/>
      <c r="B67" s="27"/>
      <c r="C67" s="27"/>
      <c r="D67" s="18" t="s">
        <v>144</v>
      </c>
      <c r="E67" s="18"/>
      <c r="F67" s="10" t="s">
        <v>145</v>
      </c>
      <c r="G67" s="10" t="s">
        <v>146</v>
      </c>
      <c r="H67" s="10" t="s">
        <v>147</v>
      </c>
      <c r="I67" s="2" t="s">
        <v>66</v>
      </c>
    </row>
    <row r="68" s="2" customFormat="1" ht="30" customHeight="1" spans="1:9">
      <c r="A68" s="26"/>
      <c r="B68" s="27"/>
      <c r="C68" s="27"/>
      <c r="D68" s="18" t="s">
        <v>148</v>
      </c>
      <c r="E68" s="18"/>
      <c r="F68" s="10" t="s">
        <v>136</v>
      </c>
      <c r="G68" s="10" t="s">
        <v>146</v>
      </c>
      <c r="H68" s="10" t="s">
        <v>147</v>
      </c>
      <c r="I68" s="2" t="s">
        <v>66</v>
      </c>
    </row>
    <row r="69" s="2" customFormat="1" ht="30" customHeight="1" spans="1:9">
      <c r="A69" s="26"/>
      <c r="B69" s="27"/>
      <c r="C69" s="27"/>
      <c r="D69" s="18" t="s">
        <v>149</v>
      </c>
      <c r="E69" s="18"/>
      <c r="F69" s="10" t="s">
        <v>136</v>
      </c>
      <c r="G69" s="10" t="s">
        <v>136</v>
      </c>
      <c r="H69" s="10"/>
      <c r="I69" s="2" t="s">
        <v>66</v>
      </c>
    </row>
    <row r="70" s="2" customFormat="1" ht="30" customHeight="1" spans="1:9">
      <c r="A70" s="26"/>
      <c r="B70" s="27"/>
      <c r="C70" s="27" t="s">
        <v>150</v>
      </c>
      <c r="D70" s="18" t="s">
        <v>151</v>
      </c>
      <c r="E70" s="18"/>
      <c r="F70" s="10" t="s">
        <v>152</v>
      </c>
      <c r="G70" s="10" t="s">
        <v>152</v>
      </c>
      <c r="H70" s="10"/>
      <c r="I70" s="2" t="s">
        <v>35</v>
      </c>
    </row>
    <row r="71" s="2" customFormat="1" ht="30" customHeight="1" spans="1:9">
      <c r="A71" s="26"/>
      <c r="B71" s="27"/>
      <c r="C71" s="27"/>
      <c r="D71" s="18" t="s">
        <v>153</v>
      </c>
      <c r="E71" s="18"/>
      <c r="F71" s="10" t="s">
        <v>152</v>
      </c>
      <c r="G71" s="10" t="s">
        <v>152</v>
      </c>
      <c r="H71" s="10"/>
      <c r="I71" s="2" t="s">
        <v>35</v>
      </c>
    </row>
    <row r="72" s="2" customFormat="1" ht="51" customHeight="1" spans="1:9">
      <c r="A72" s="26"/>
      <c r="B72" s="27"/>
      <c r="C72" s="27"/>
      <c r="D72" s="18" t="s">
        <v>154</v>
      </c>
      <c r="E72" s="18"/>
      <c r="F72" s="10" t="s">
        <v>49</v>
      </c>
      <c r="G72" s="10" t="s">
        <v>155</v>
      </c>
      <c r="H72" s="10" t="s">
        <v>156</v>
      </c>
      <c r="I72" s="2" t="s">
        <v>47</v>
      </c>
    </row>
    <row r="73" s="2" customFormat="1" ht="39" customHeight="1" spans="1:9">
      <c r="A73" s="26"/>
      <c r="B73" s="27"/>
      <c r="C73" s="27"/>
      <c r="D73" s="18" t="s">
        <v>157</v>
      </c>
      <c r="E73" s="18"/>
      <c r="F73" s="10" t="s">
        <v>44</v>
      </c>
      <c r="G73" s="10" t="s">
        <v>158</v>
      </c>
      <c r="H73" s="10"/>
      <c r="I73" s="2" t="s">
        <v>47</v>
      </c>
    </row>
    <row r="74" s="2" customFormat="1" ht="30" customHeight="1" spans="1:9">
      <c r="A74" s="26"/>
      <c r="B74" s="27"/>
      <c r="C74" s="27"/>
      <c r="D74" s="18" t="s">
        <v>159</v>
      </c>
      <c r="E74" s="18"/>
      <c r="F74" s="10" t="s">
        <v>160</v>
      </c>
      <c r="G74" s="10">
        <v>1</v>
      </c>
      <c r="H74" s="10"/>
      <c r="I74" s="2" t="s">
        <v>54</v>
      </c>
    </row>
    <row r="75" s="2" customFormat="1" ht="30" customHeight="1" spans="1:9">
      <c r="A75" s="26"/>
      <c r="B75" s="27"/>
      <c r="C75" s="27"/>
      <c r="D75" s="18" t="s">
        <v>161</v>
      </c>
      <c r="E75" s="18"/>
      <c r="F75" s="10" t="s">
        <v>136</v>
      </c>
      <c r="G75" s="10" t="s">
        <v>136</v>
      </c>
      <c r="H75" s="10"/>
      <c r="I75" s="2" t="s">
        <v>66</v>
      </c>
    </row>
    <row r="76" s="2" customFormat="1" ht="30" customHeight="1" spans="1:9">
      <c r="A76" s="26"/>
      <c r="B76" s="27" t="s">
        <v>162</v>
      </c>
      <c r="C76" s="27" t="s">
        <v>163</v>
      </c>
      <c r="D76" s="18" t="s">
        <v>164</v>
      </c>
      <c r="E76" s="18"/>
      <c r="F76" s="10" t="s">
        <v>73</v>
      </c>
      <c r="G76" s="10" t="s">
        <v>165</v>
      </c>
      <c r="H76" s="10"/>
      <c r="I76" s="2" t="s">
        <v>35</v>
      </c>
    </row>
    <row r="77" s="2" customFormat="1" ht="30" customHeight="1" spans="1:9">
      <c r="A77" s="26"/>
      <c r="B77" s="27"/>
      <c r="C77" s="27"/>
      <c r="D77" s="18" t="s">
        <v>166</v>
      </c>
      <c r="E77" s="18"/>
      <c r="F77" s="10" t="s">
        <v>97</v>
      </c>
      <c r="G77" s="28">
        <v>0.9</v>
      </c>
      <c r="H77" s="10"/>
      <c r="I77" s="2" t="s">
        <v>35</v>
      </c>
    </row>
    <row r="78" s="2" customFormat="1" ht="32" customHeight="1" spans="1:9">
      <c r="A78" s="26"/>
      <c r="B78" s="27"/>
      <c r="C78" s="27"/>
      <c r="D78" s="18" t="s">
        <v>167</v>
      </c>
      <c r="E78" s="18"/>
      <c r="F78" s="10" t="s">
        <v>168</v>
      </c>
      <c r="G78" s="10" t="s">
        <v>169</v>
      </c>
      <c r="H78" s="10"/>
      <c r="I78" s="2" t="s">
        <v>47</v>
      </c>
    </row>
    <row r="79" s="2" customFormat="1" ht="32" customHeight="1" spans="1:9">
      <c r="A79" s="26"/>
      <c r="B79" s="27"/>
      <c r="C79" s="27"/>
      <c r="D79" s="18" t="s">
        <v>170</v>
      </c>
      <c r="E79" s="18"/>
      <c r="F79" s="10" t="s">
        <v>171</v>
      </c>
      <c r="G79" s="10" t="s">
        <v>172</v>
      </c>
      <c r="H79" s="10"/>
      <c r="I79" s="2" t="s">
        <v>47</v>
      </c>
    </row>
    <row r="80" s="2" customFormat="1" ht="32" customHeight="1" spans="1:9">
      <c r="A80" s="26"/>
      <c r="B80" s="27"/>
      <c r="C80" s="27"/>
      <c r="D80" s="18" t="s">
        <v>173</v>
      </c>
      <c r="E80" s="18"/>
      <c r="F80" s="10" t="s">
        <v>97</v>
      </c>
      <c r="G80" s="10" t="s">
        <v>174</v>
      </c>
      <c r="H80" s="10"/>
      <c r="I80" s="2" t="s">
        <v>47</v>
      </c>
    </row>
    <row r="81" s="2" customFormat="1" ht="30" customHeight="1" spans="1:9">
      <c r="A81" s="26"/>
      <c r="B81" s="27"/>
      <c r="C81" s="27"/>
      <c r="D81" s="18" t="s">
        <v>175</v>
      </c>
      <c r="E81" s="18"/>
      <c r="F81" s="10" t="s">
        <v>71</v>
      </c>
      <c r="G81" s="28">
        <v>0.95</v>
      </c>
      <c r="H81" s="10"/>
      <c r="I81" s="2" t="s">
        <v>54</v>
      </c>
    </row>
    <row r="82" s="2" customFormat="1" ht="30" customHeight="1" spans="1:9">
      <c r="A82" s="26"/>
      <c r="B82" s="27"/>
      <c r="C82" s="27"/>
      <c r="D82" s="18" t="s">
        <v>176</v>
      </c>
      <c r="E82" s="18"/>
      <c r="F82" s="10" t="s">
        <v>177</v>
      </c>
      <c r="G82" s="28">
        <v>0.97</v>
      </c>
      <c r="H82" s="10"/>
      <c r="I82" s="2" t="s">
        <v>57</v>
      </c>
    </row>
    <row r="83" s="2" customFormat="1" ht="30" customHeight="1" spans="1:8">
      <c r="A83" s="31" t="s">
        <v>178</v>
      </c>
      <c r="B83" s="32" t="s">
        <v>179</v>
      </c>
      <c r="C83" s="33"/>
      <c r="D83" s="33"/>
      <c r="E83" s="33"/>
      <c r="F83" s="33"/>
      <c r="G83" s="33"/>
      <c r="H83" s="34"/>
    </row>
    <row r="84" s="2" customFormat="1" ht="13" customHeight="1" spans="1:8">
      <c r="A84" s="35" t="s">
        <v>180</v>
      </c>
      <c r="B84" s="35"/>
      <c r="C84" s="35"/>
      <c r="D84" s="35"/>
      <c r="E84" s="35"/>
      <c r="F84" s="35"/>
      <c r="G84" s="36"/>
      <c r="H84" s="35"/>
    </row>
    <row r="85" s="2" customFormat="1" ht="26" customHeight="1" spans="1:8">
      <c r="A85" s="37" t="s">
        <v>181</v>
      </c>
      <c r="B85" s="37"/>
      <c r="C85" s="37"/>
      <c r="D85" s="37"/>
      <c r="E85" s="37"/>
      <c r="F85" s="37"/>
      <c r="G85" s="38"/>
      <c r="H85" s="37"/>
    </row>
    <row r="86" s="2" customFormat="1" ht="13" customHeight="1" spans="1:8">
      <c r="A86" s="37" t="s">
        <v>182</v>
      </c>
      <c r="B86" s="37"/>
      <c r="C86" s="37"/>
      <c r="D86" s="37"/>
      <c r="E86" s="37"/>
      <c r="F86" s="37"/>
      <c r="G86" s="38"/>
      <c r="H86" s="37"/>
    </row>
    <row r="87" s="2" customFormat="1" ht="26" customHeight="1" spans="1:8">
      <c r="A87" s="37" t="s">
        <v>183</v>
      </c>
      <c r="B87" s="37"/>
      <c r="C87" s="37"/>
      <c r="D87" s="37"/>
      <c r="E87" s="37"/>
      <c r="F87" s="37"/>
      <c r="G87" s="38"/>
      <c r="H87" s="37"/>
    </row>
    <row r="88" s="2" customFormat="1" ht="26" customHeight="1" spans="1:8">
      <c r="A88" s="35" t="s">
        <v>184</v>
      </c>
      <c r="B88" s="35"/>
      <c r="C88" s="35"/>
      <c r="D88" s="35"/>
      <c r="E88" s="35"/>
      <c r="F88" s="35"/>
      <c r="G88" s="36"/>
      <c r="H88" s="35"/>
    </row>
    <row r="89" spans="1:8">
      <c r="A89" s="35" t="s">
        <v>185</v>
      </c>
      <c r="B89" s="35"/>
      <c r="C89" s="35"/>
      <c r="D89" s="35"/>
      <c r="E89" s="35"/>
      <c r="F89" s="35"/>
      <c r="G89" s="36"/>
      <c r="H89" s="35"/>
    </row>
  </sheetData>
  <autoFilter ref="A14:I89">
    <extLst/>
  </autoFilter>
  <mergeCells count="108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B83:H83"/>
    <mergeCell ref="A84:H84"/>
    <mergeCell ref="A85:H85"/>
    <mergeCell ref="A86:H86"/>
    <mergeCell ref="A87:H87"/>
    <mergeCell ref="A88:H88"/>
    <mergeCell ref="A89:H89"/>
    <mergeCell ref="A12:A13"/>
    <mergeCell ref="A14:A82"/>
    <mergeCell ref="B15:B51"/>
    <mergeCell ref="B52:B75"/>
    <mergeCell ref="B76:B82"/>
    <mergeCell ref="C15:C32"/>
    <mergeCell ref="C33:C45"/>
    <mergeCell ref="C46:C47"/>
    <mergeCell ref="C48:C51"/>
    <mergeCell ref="C52:C53"/>
    <mergeCell ref="C54:C69"/>
    <mergeCell ref="C70:C75"/>
    <mergeCell ref="C76:C82"/>
    <mergeCell ref="A7:C11"/>
  </mergeCells>
  <printOptions horizontalCentered="1"/>
  <pageMargins left="0.786805555555556" right="0.786805555555556" top="1" bottom="1" header="0.310416666666667" footer="0.310416666666667"/>
  <pageSetup paperSize="9" scale="79" fitToHeight="0" orientation="portrait" horizontalDpi="600" vertic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区域（项目）绩效自评表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CWS</dc:creator>
  <cp:lastModifiedBy>杨玉成</cp:lastModifiedBy>
  <dcterms:created xsi:type="dcterms:W3CDTF">2021-03-17T11:23:00Z</dcterms:created>
  <dcterms:modified xsi:type="dcterms:W3CDTF">2021-03-19T06:29:58Z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