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<sst xmlns="http://schemas.openxmlformats.org/spreadsheetml/2006/main" count="948" uniqueCount="382">
  <si>
    <t>预算01-1表</t>
  </si>
  <si>
    <t>2025年部门财务收支预算总表</t>
  </si>
  <si>
    <t>单位名称：德宏州文化馆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</si>
  <si>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</si>
  <si>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</si>
  <si>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</si>
  <si>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</si>
  <si>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</si>
  <si>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</si>
  <si>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</si>
  <si>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</si>
  <si>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</si>
  <si>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</si>
  <si>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</si>
  <si>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</si>
  <si>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</si>
  <si>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</si>
  <si>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</si>
  <si>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</si>
  <si>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</si>
  <si>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</si>
  <si>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</si>
  <si>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</si>
  <si>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</si>
  <si>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</si>
  <si>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</si>
  <si>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</si>
  <si>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</si>
  <si>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</si>
  <si>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</si>
  <si>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</si>
  <si>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</si>
  <si>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</si>
  <si>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</si>
  <si>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</si>
  <si>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</si>
  <si>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</si>
  <si>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</si>
  <si>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</si>
  <si>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</si>
  <si>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</si>
  <si>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</si>
  <si>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</si>
  <si>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</si>
  <si>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</si>
  <si>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</si>
  <si>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129007</t>
  </si>
  <si>
    <t>德宏州文化馆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</si>
  <si>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</si>
  <si>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</si>
  <si>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</si>
  <si>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</si>
  <si>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</si>
  <si>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</si>
  <si>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</si>
  <si>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</si>
  <si>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</si>
  <si>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</si>
  <si>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</si>
  <si>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</si>
  <si>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</si>
  <si>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</si>
  <si>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</si>
  <si>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</si>
  <si>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</si>
  <si>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</si>
  <si>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</si>
  <si>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</si>
  <si>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</si>
  <si>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</si>
  <si>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</si>
  <si>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</si>
  <si>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</si>
  <si>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</si>
  <si>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</si>
  <si>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</si>
  <si>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</si>
  <si>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</si>
  <si>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</si>
  <si>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</si>
  <si>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</si>
  <si>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主管部门(章)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</si>
  <si>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</si>
  <si>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</si>
  <si>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</si>
  <si>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</si>
  <si>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</si>
  <si>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</si>
  <si>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</si>
  <si>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</si>
  <si>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</si>
  <si>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</si>
  <si>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</si>
  <si>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</si>
  <si>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</si>
  <si>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</si>
  <si>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</si>
  <si>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</si>
  <si>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</si>
  <si>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</si>
  <si>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</si>
  <si>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</si>
  <si>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</si>
  <si>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</si>
  <si>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</si>
  <si>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</si>
  <si>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</si>
  <si>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</si>
  <si>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</si>
  <si>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</si>
  <si>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</si>
  <si>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</si>
  <si>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</si>
  <si>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</si>
  <si>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</si>
  <si>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</si>
  <si>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</si>
  <si>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</si>
  <si>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</si>
  <si>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</si>
  <si>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</si>
  <si>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</si>
  <si>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</si>
  <si>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</si>
  <si>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</si>
  <si>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</si>
  <si>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</si>
  <si>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</si>
  <si>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</si>
  <si>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</si>
  <si>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</si>
  <si>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</si>
  <si>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</si>
  <si>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</si>
  <si>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</si>
  <si>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</si>
  <si>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</si>
  <si>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</si>
  <si>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</si>
  <si>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</si>
  <si>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</si>
  <si>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</si>
  <si>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</si>
  <si>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</si>
  <si>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</si>
  <si>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</si>
  <si>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</si>
  <si>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</si>
  <si>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</si>
  <si>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</si>
  <si>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</si>
  <si>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</si>
  <si>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</si>
  <si>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</si>
  <si>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</si>
  <si>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</si>
  <si>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</si>
  <si>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注：本单位本年度无此项预算。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</si>
  <si>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</si>
  <si>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</si>
  <si>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</si>
  <si>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</si>
  <si>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</si>
  <si>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</si>
  <si>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</si>
  <si>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</si>
  <si>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</si>
  <si>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</si>
  <si>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</si>
  <si>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</si>
  <si>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</si>
  <si>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</si>
  <si>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</si>
  <si>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</si>
  <si>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</si>
  <si>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533100210000000001664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</si>
  <si>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</si>
  <si>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</si>
  <si>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</si>
  <si>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</si>
  <si>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</si>
  <si>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</si>
  <si>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</si>
  <si>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533100231100001450004</t>
  </si>
  <si>
    <t>绩效奖励事业</t>
  </si>
  <si>
    <t>社会保障缴费</t>
  </si>
  <si>
    <t>30108</t>
  </si>
  <si>
    <t>机关事业单位基本养老保险缴费</t>
  </si>
  <si>
    <t>533100210000000001665</t>
  </si>
  <si>
    <t>30110</t>
  </si>
  <si>
    <t>职工基本医疗保险缴费</t>
  </si>
  <si>
    <t>533100231100001083558</t>
  </si>
  <si>
    <t>退休公务员医疗费</t>
  </si>
  <si>
    <t>30111</t>
  </si>
  <si>
    <t>公务员医疗补助缴费</t>
  </si>
  <si>
    <t>30112</t>
  </si>
  <si>
    <t>其他社会保障缴费</t>
  </si>
  <si>
    <t>533100210000000001666</t>
  </si>
  <si>
    <t>30113</t>
  </si>
  <si>
    <t>533100221100000380542</t>
  </si>
  <si>
    <t>公用经费安排的工会经费</t>
  </si>
  <si>
    <t>30228</t>
  </si>
  <si>
    <t>工会经费</t>
  </si>
  <si>
    <t>533100210000000001671</t>
  </si>
  <si>
    <t>一般公用经费</t>
  </si>
  <si>
    <t>30201</t>
  </si>
  <si>
    <t>办公费</t>
  </si>
  <si>
    <t>533100210000000001670</t>
  </si>
  <si>
    <t>退休公用经费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</si>
  <si>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</si>
  <si>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</si>
  <si>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</si>
  <si>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</si>
  <si>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</si>
  <si>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</si>
  <si>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非物质文化遗产保护中心经费</t>
  </si>
  <si>
    <t>事业发展类</t>
  </si>
  <si>
    <t>533100210000000001709</t>
  </si>
  <si>
    <t>30211</t>
  </si>
  <si>
    <t>差旅费</t>
  </si>
  <si>
    <t>30218</t>
  </si>
  <si>
    <t>专用材料费</t>
  </si>
  <si>
    <t>美术馆公共图书馆文化馆免费开放州级配套专项资金</t>
  </si>
  <si>
    <t>专项业务类</t>
  </si>
  <si>
    <t>533100221100000331959</t>
  </si>
  <si>
    <t>30213</t>
  </si>
  <si>
    <t>维修（护）费</t>
  </si>
  <si>
    <t>业务活动经费</t>
  </si>
  <si>
    <t>533100210000000001676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</si>
  <si>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</si>
  <si>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</si>
  <si>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</si>
  <si>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</si>
  <si>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</si>
  <si>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</si>
  <si>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</si>
  <si>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</si>
  <si>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</si>
  <si>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</si>
  <si>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</si>
  <si>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</si>
  <si>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1、完成2025年部分公共场馆设施设备维修、维护，公共场地卫生保障，确保免费开放工作正常运行。
2、开展各种大、中小型群众文艺活动、辅导机关、学校、农村、军（警）营文化活动，积极搜集整理，保护民族民间传统主文化艺术资产，建立、健全民间艺人档案，培养和保护民族民间艺术传家人，举办各种业务培训班，培养业余群众文艺骨干，开展丰富多彩的广场群众文化活动，增强了城市的活力，为边疆群众文化事业做了大量的工作。
3、举办各种普及性文化艺术培训，公益性讲座及开展、组织各种公益性群众性文化活动，民间文化传承活动，全面做好免费开放工作，提升广大群众的艺术鉴赏水平，增强干部职工的服务能力和服务水平。
4、免费开放州级配套资金使用于
支付2025年1月至12月公共场馆设施、设备维修、维护，水电、卫生保洁用品共1.5万。群众满意率98%。</t>
  </si>
  <si>
    <t>产出指标</t>
  </si>
  <si>
    <t>数量指标</t>
  </si>
  <si>
    <t>免费开放文化馆。</t>
  </si>
  <si>
    <t>=</t>
  </si>
  <si>
    <t>个</t>
  </si>
  <si>
    <t>定量指标</t>
  </si>
  <si>
    <t>美术馆公共图书馆文化馆免费开放州级配套专项资金项目实施方案。</t>
  </si>
  <si>
    <t>免费场馆开放天数。</t>
  </si>
  <si>
    <t>365</t>
  </si>
  <si>
    <t>天</t>
  </si>
  <si>
    <t>免费开放场馆开放天数。</t>
  </si>
  <si>
    <t>质量指标</t>
  </si>
  <si>
    <t>开放时限达标率。</t>
  </si>
  <si>
    <t>100</t>
  </si>
  <si>
    <t>%</t>
  </si>
  <si>
    <t>时效指标</t>
  </si>
  <si>
    <t>维修及时率。</t>
  </si>
  <si>
    <t>效益指标</t>
  </si>
  <si>
    <t>社会效益</t>
  </si>
  <si>
    <t>保障场馆正常开放。</t>
  </si>
  <si>
    <t>是/否</t>
  </si>
  <si>
    <t>年</t>
  </si>
  <si>
    <t>定性指标</t>
  </si>
  <si>
    <t>免费参观场馆人数。</t>
  </si>
  <si>
    <t>&gt;=</t>
  </si>
  <si>
    <t>8000</t>
  </si>
  <si>
    <t>人次</t>
  </si>
  <si>
    <t>满意度指标</t>
  </si>
  <si>
    <t>服务对象满意度</t>
  </si>
  <si>
    <t>参观群众观看满意率。</t>
  </si>
  <si>
    <t>90</t>
  </si>
  <si>
    <t>调查问卷。</t>
  </si>
  <si>
    <t xml:space="preserve">开展非遗代表性项目及代表性传承人田野调查4次；开展德宏州级非遗代表性项目申报1批；举办2025德宏州文化和自然遗产日宣传活动1次，民族节日开展非遗展示活动3次；开展培训1期。开展非遗代表性项目及代表性传承人田野调查4次，形成调研报告、图片、视频等成果；推荐申报的州级非遗代表性项目不低于15项；举办的文化和自然遗产日、民族节日开展非遗展示活动展示项目20项目以上，参与群众1000人/次；开展培训1期人员50人/次。2025年10月31日前完成各项工作目标。开展田野调查4万元；举办非遗宣传展示活动2.5万元；开展培训2.5万元。全面加强非遗的系统性保护，提升保护水平，推动非遗的传承与创新，促进非遗的合理利用，并增强民众的非遗保护意识，以推动德宏非遗的传承与发展。群众满意度指标85%
</t>
  </si>
  <si>
    <t>开展非遗调研10次。</t>
  </si>
  <si>
    <t>10</t>
  </si>
  <si>
    <t>次</t>
  </si>
  <si>
    <t>开展非物质文化遗产摸底调研，对全州非遗项目分批进行调研。</t>
  </si>
  <si>
    <t>非遗宣传活动。</t>
  </si>
  <si>
    <t>一年开展2场非遗宣传活动，邀请传承人及民间艺人演出或巡演。</t>
  </si>
  <si>
    <t>非遗培训。</t>
  </si>
  <si>
    <t>开展1次国家级非遗项目传承培训。</t>
  </si>
  <si>
    <t>开展非遗进校园活动。</t>
  </si>
  <si>
    <t>非遗进校园能让青少年接触非遗、熟悉非遗，对学生实施中国传统文化教育，不丢失传统文化精髓。</t>
  </si>
  <si>
    <t>非遗图片实物展览。</t>
  </si>
  <si>
    <t>全年开展1次非遗项目图片、实物展览，让群众知晓非遗，走进非遗，了解非遗、保护非遗。</t>
  </si>
  <si>
    <t>培训覆盖率。</t>
  </si>
  <si>
    <t>98</t>
  </si>
  <si>
    <t>全州各民族非遗传承人都能参与培训达到98%及以上。</t>
  </si>
  <si>
    <t>工作完成及时率。</t>
  </si>
  <si>
    <t>全年及时完成非遗5项工作。</t>
  </si>
  <si>
    <t>非遗宣传知晓率。</t>
  </si>
  <si>
    <t>通过问卷调查反映群众对非遗文化的知晓度。</t>
  </si>
  <si>
    <t>对非遗项目及传承人进行调查收集相关视频图片资料。</t>
  </si>
  <si>
    <t>开展非遗田野调查。</t>
  </si>
  <si>
    <t>开展传承人培训，提高传承人业务素质。</t>
  </si>
  <si>
    <t>开展传承人培训班。</t>
  </si>
  <si>
    <t>社会大众对非遗活动满意度。</t>
  </si>
  <si>
    <t>95</t>
  </si>
  <si>
    <t>社会大众对非遗提升认识度及保护意识。</t>
  </si>
  <si>
    <t>项目实施在2025年11月底完成，项目具体支出办公费3万；材料费1万；差旅费5万；2025年举办不同主题活动14场次；培训（辅导）群众文艺12期；利用场馆优势举办形式多样的培训及汇报演出和成果展演。如：举办剪纸、朗诵、瑜伽、国画、拉丁舞、中国画、木吉他、少儿舞蹈、少儿古筝等培训班；举办2025年德宏州文化馆寒暑假培训班；举办2025彩云之南等你来夜间群众文化及大家乐文艺晚会20场；每周一至周六举办群众夜间广场舞200余场；每年下基层、到社区、下乡辅导90天、参加文化志愿服务；外出学习提升业务技能；举办各类书画展；小剧场演出达95%以上优等；下基层培训辅导95%以上达优等；全州广大群众文艺爱好者提供文化活动场地和表演平台，让广大群众受益，带动旅游经济发展群众满意率达98%，提高我州群众文化自信，充分展示各族群众积极向上的精神风貌和共建和谐社会的新局面。</t>
  </si>
  <si>
    <t>各类不同主题活动。</t>
  </si>
  <si>
    <t>14</t>
  </si>
  <si>
    <t>组织文艺团队开展演出。</t>
  </si>
  <si>
    <t>开展辅导、培训。</t>
  </si>
  <si>
    <t>12</t>
  </si>
  <si>
    <t>开展全州业务人员培训。</t>
  </si>
  <si>
    <t>每年下基层、到社区、下乡辅导。</t>
  </si>
  <si>
    <t>到基层开展业务辅导。</t>
  </si>
  <si>
    <t>惠民覆盖率。</t>
  </si>
  <si>
    <t>全州各民族群众参与。</t>
  </si>
  <si>
    <t>2025年11前</t>
  </si>
  <si>
    <t>月</t>
  </si>
  <si>
    <t>组织文艺团队开展阵地演出。</t>
  </si>
  <si>
    <t>全州人群参与。</t>
  </si>
  <si>
    <t>面向全州开展下基层、到社区、到下乡辅导工作。</t>
  </si>
  <si>
    <t>丰富我州群众文化生活。</t>
  </si>
  <si>
    <t>丰富生活</t>
  </si>
  <si>
    <t>推广我州少数民族特色文化，建设文化强州。</t>
  </si>
  <si>
    <t>提升我州群众文化自信。</t>
  </si>
  <si>
    <t>有效提升</t>
  </si>
  <si>
    <t>普及我州少数民族文化，并带动德宏州其他产业发展。</t>
  </si>
  <si>
    <t>受惠人群满意度。</t>
  </si>
  <si>
    <t>社会大众对群众文化活动满意度。</t>
  </si>
  <si>
    <t>社会大众对群众文化的认可。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</si>
  <si>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</si>
  <si>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</si>
  <si>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</si>
  <si>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</si>
  <si>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</si>
  <si>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</si>
  <si>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</si>
  <si>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</si>
  <si>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</si>
  <si>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</si>
  <si>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</si>
  <si>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</si>
  <si>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</si>
  <si>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</si>
  <si>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</si>
  <si>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注：本单位本年无此项预算。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</si>
  <si>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</si>
  <si>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</si>
  <si>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</si>
  <si>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</si>
  <si>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</si>
  <si>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2025年州对下转移支付预算表</t>
  </si>
  <si>
    <t>单位名称（项目）</t>
  </si>
  <si>
    <t>政府性基金</t>
  </si>
  <si>
    <t>芒市</t>
  </si>
  <si>
    <t>梁河</t>
  </si>
  <si>
    <t>盈江</t>
  </si>
  <si>
    <t>陇川</t>
  </si>
  <si>
    <t>瑞丽</t>
  </si>
  <si>
    <t>预算09-2表</t>
  </si>
  <si>
    <t>2025年州对下转移支付绩效目标表</t>
  </si>
  <si>
    <t>预算10表</t>
  </si>
  <si>
    <t>2025年新增资产配置表</t>
  </si>
  <si>
    <t>="单位名称："&amp;"德宏州文化馆"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</si>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</sst>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6" applyNumberFormat="0" applyAlignment="0" applyProtection="0">
      <alignment vertical="center"/>
    </xf>
    <xf numFmtId="0" fontId="34" fillId="4" borderId="27" applyNumberFormat="0" applyAlignment="0" applyProtection="0">
      <alignment vertical="center"/>
    </xf>
    <xf numFmtId="0" fontId="35" fillId="4" borderId="26" applyNumberFormat="0" applyAlignment="0" applyProtection="0">
      <alignment vertical="center"/>
    </xf>
    <xf numFmtId="0" fontId="36" fillId="5" borderId="28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0" fontId="5" fillId="0" borderId="7">
      <alignment horizontal="right"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</cellStyleXfs>
  <cellXfs count="22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54" applyProtection="1">
      <alignment horizontal="right" vertical="center"/>
      <protection locked="0"/>
    </xf>
    <xf numFmtId="0" fontId="1" fillId="0" borderId="7" xfId="0" applyFont="1" applyFill="1" applyBorder="1" applyAlignment="1"/>
    <xf numFmtId="49" fontId="5" fillId="0" borderId="7" xfId="53" applyProtection="1">
      <alignment horizontal="left" vertical="center" wrapText="1"/>
      <protection locked="0"/>
    </xf>
    <xf numFmtId="178" fontId="6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6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5" fillId="0" borderId="7" xfId="56" applyNumberFormat="1" applyFont="1" applyBorder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49" fontId="14" fillId="0" borderId="14" xfId="53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49" fontId="14" fillId="0" borderId="14" xfId="53" applyFont="1" applyBorder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9" fontId="14" fillId="0" borderId="15" xfId="53" applyFont="1" applyBorder="1">
      <alignment horizontal="left" vertical="center" wrapText="1"/>
    </xf>
    <xf numFmtId="49" fontId="14" fillId="0" borderId="15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4" fillId="0" borderId="7" xfId="53" applyFont="1">
      <alignment horizontal="left" vertical="center" wrapText="1"/>
    </xf>
    <xf numFmtId="49" fontId="14" fillId="0" borderId="7" xfId="53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14" fillId="0" borderId="4" xfId="53" applyFont="1" applyBorder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49" fontId="14" fillId="0" borderId="18" xfId="53" applyFont="1" applyBorder="1">
      <alignment horizontal="left" vertical="center" wrapText="1"/>
    </xf>
    <xf numFmtId="49" fontId="14" fillId="0" borderId="19" xfId="53" applyFont="1" applyBorder="1">
      <alignment horizontal="left" vertical="center" wrapText="1"/>
    </xf>
    <xf numFmtId="49" fontId="14" fillId="0" borderId="19" xfId="53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9" fontId="14" fillId="0" borderId="21" xfId="53" applyFont="1" applyBorder="1">
      <alignment horizontal="left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49" fontId="3" fillId="0" borderId="7" xfId="53" applyFo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6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9" fillId="0" borderId="7" xfId="53" applyFont="1">
      <alignment horizontal="left" vertical="center" wrapText="1"/>
    </xf>
    <xf numFmtId="178" fontId="19" fillId="0" borderId="7" xfId="54" applyFont="1">
      <alignment horizontal="right" vertical="center"/>
    </xf>
    <xf numFmtId="49" fontId="19" fillId="0" borderId="7" xfId="53" applyFont="1" applyAlignment="1">
      <alignment horizontal="left" vertical="center" wrapText="1" indent="1"/>
    </xf>
    <xf numFmtId="49" fontId="19" fillId="0" borderId="7" xfId="53" applyFont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49" fontId="22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23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4" fontId="22" fillId="0" borderId="7" xfId="0" applyNumberFormat="1" applyFont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0" fontId="23" fillId="0" borderId="7" xfId="0" applyFont="1" applyFill="1" applyBorder="1" applyAlignment="1" applyProtection="1">
      <alignment vertical="center"/>
      <protection locked="0"/>
    </xf>
    <xf numFmtId="178" fontId="5" fillId="0" borderId="7" xfId="0" applyNumberFormat="1" applyFont="1" applyFill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3" fillId="0" borderId="14" xfId="53" applyNumberFormat="1" applyFont="1" applyBorder="1">
      <alignment horizontal="left" vertical="center" wrapText="1"/>
    </xf>
    <xf numFmtId="178" fontId="3" fillId="0" borderId="14" xfId="54" applyFont="1" applyBorder="1">
      <alignment horizontal="right" vertical="center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0" fontId="3" fillId="0" borderId="14" xfId="53" applyNumberFormat="1" applyFont="1" applyBorder="1" applyAlignment="1">
      <alignment horizontal="left" vertical="center" wrapText="1" indent="1"/>
    </xf>
    <xf numFmtId="0" fontId="3" fillId="0" borderId="14" xfId="53" applyNumberFormat="1" applyFont="1" applyBorder="1" applyAlignment="1">
      <alignment horizontal="left" vertical="center" wrapText="1" indent="2"/>
    </xf>
    <xf numFmtId="0" fontId="0" fillId="0" borderId="14" xfId="0" applyFont="1" applyBorder="1"/>
    <xf numFmtId="178" fontId="3" fillId="0" borderId="22" xfId="54" applyFont="1" applyBorder="1">
      <alignment horizontal="right" vertical="center"/>
    </xf>
    <xf numFmtId="0" fontId="3" fillId="0" borderId="6" xfId="53" applyNumberFormat="1" applyFont="1" applyBorder="1" applyAlignment="1">
      <alignment horizontal="left" vertical="center" wrapText="1" indent="2"/>
    </xf>
    <xf numFmtId="178" fontId="3" fillId="0" borderId="6" xfId="54" applyFont="1" applyBorder="1">
      <alignment horizontal="right" vertical="center"/>
    </xf>
    <xf numFmtId="178" fontId="3" fillId="0" borderId="12" xfId="54" applyFont="1" applyBorder="1">
      <alignment horizontal="right" vertical="center"/>
    </xf>
    <xf numFmtId="0" fontId="3" fillId="0" borderId="7" xfId="53" applyNumberFormat="1" applyFont="1">
      <alignment horizontal="left" vertical="center" wrapText="1"/>
    </xf>
    <xf numFmtId="178" fontId="3" fillId="0" borderId="2" xfId="54" applyFont="1" applyBorder="1">
      <alignment horizontal="right" vertical="center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3" fillId="0" borderId="7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top"/>
    </xf>
    <xf numFmtId="49" fontId="6" fillId="0" borderId="7" xfId="53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pane ySplit="1" topLeftCell="A2" activePane="bottomLeft" state="frozen"/>
      <selection/>
      <selection pane="bottomLeft" activeCell="B8" sqref="B8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1" t="s">
        <v>0</v>
      </c>
    </row>
    <row r="3" ht="36" customHeight="1" spans="1:4">
      <c r="A3" s="48" t="s">
        <v>1</v>
      </c>
      <c r="B3" s="219"/>
      <c r="C3" s="219"/>
      <c r="D3" s="219"/>
    </row>
    <row r="4" ht="21" customHeight="1" spans="1:4">
      <c r="A4" s="94" t="s">
        <v>2</v>
      </c>
      <c r="B4" s="164"/>
      <c r="C4" s="164"/>
      <c r="D4" s="100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76" t="s">
        <v>9</v>
      </c>
      <c r="B8" s="140">
        <v>3088960.19</v>
      </c>
      <c r="C8" s="137" t="str">
        <f>"一"&amp;"、"&amp;"文化旅游体育与传媒支出"</f>
        <v>一、文化旅游体育与传媒支出</v>
      </c>
      <c r="D8" s="140">
        <v>2311702</v>
      </c>
    </row>
    <row r="9" ht="25.4" customHeight="1" spans="1:4">
      <c r="A9" s="176" t="s">
        <v>10</v>
      </c>
      <c r="B9" s="149"/>
      <c r="C9" s="137" t="str">
        <f>"二"&amp;"、"&amp;"社会保障和就业支出"</f>
        <v>二、社会保障和就业支出</v>
      </c>
      <c r="D9" s="140">
        <v>327806.38</v>
      </c>
    </row>
    <row r="10" ht="25.4" customHeight="1" spans="1:4">
      <c r="A10" s="176" t="s">
        <v>11</v>
      </c>
      <c r="B10" s="149"/>
      <c r="C10" s="137" t="str">
        <f>"三"&amp;"、"&amp;"卫生健康支出"</f>
        <v>三、卫生健康支出</v>
      </c>
      <c r="D10" s="140">
        <v>223647.57</v>
      </c>
    </row>
    <row r="11" ht="25.4" customHeight="1" spans="1:4">
      <c r="A11" s="176" t="s">
        <v>12</v>
      </c>
      <c r="B11" s="93"/>
      <c r="C11" s="137" t="str">
        <f>"四"&amp;"、"&amp;"住房保障支出"</f>
        <v>四、住房保障支出</v>
      </c>
      <c r="D11" s="140">
        <v>225804.24</v>
      </c>
    </row>
    <row r="12" ht="25.4" customHeight="1" spans="1:4">
      <c r="A12" s="176" t="s">
        <v>13</v>
      </c>
      <c r="B12" s="149"/>
      <c r="C12" s="220"/>
      <c r="D12" s="149"/>
    </row>
    <row r="13" ht="25.4" customHeight="1" spans="1:4">
      <c r="A13" s="176" t="s">
        <v>14</v>
      </c>
      <c r="B13" s="93"/>
      <c r="C13" s="220"/>
      <c r="D13" s="149"/>
    </row>
    <row r="14" ht="25.4" customHeight="1" spans="1:4">
      <c r="A14" s="176" t="s">
        <v>15</v>
      </c>
      <c r="B14" s="93"/>
      <c r="C14" s="220"/>
      <c r="D14" s="149"/>
    </row>
    <row r="15" ht="25.4" customHeight="1" spans="1:4">
      <c r="A15" s="176" t="s">
        <v>16</v>
      </c>
      <c r="B15" s="93"/>
      <c r="C15" s="220"/>
      <c r="D15" s="149"/>
    </row>
    <row r="16" ht="25.4" customHeight="1" spans="1:4">
      <c r="A16" s="221" t="s">
        <v>17</v>
      </c>
      <c r="B16" s="93"/>
      <c r="C16" s="220"/>
      <c r="D16" s="149"/>
    </row>
    <row r="17" ht="25.4" customHeight="1" spans="1:4">
      <c r="A17" s="221" t="s">
        <v>18</v>
      </c>
      <c r="B17" s="149"/>
      <c r="C17" s="220"/>
      <c r="D17" s="149"/>
    </row>
    <row r="18" ht="25.4" customHeight="1" spans="1:4">
      <c r="A18" s="222" t="s">
        <v>19</v>
      </c>
      <c r="B18" s="140">
        <v>3088960.19</v>
      </c>
      <c r="C18" s="177" t="s">
        <v>20</v>
      </c>
      <c r="D18" s="140">
        <v>3088960.19</v>
      </c>
    </row>
    <row r="19" ht="25.4" customHeight="1" spans="1:4">
      <c r="A19" s="223" t="s">
        <v>21</v>
      </c>
      <c r="B19" s="171"/>
      <c r="C19" s="224" t="s">
        <v>22</v>
      </c>
      <c r="D19" s="140"/>
    </row>
    <row r="20" ht="25.4" customHeight="1" spans="1:4">
      <c r="A20" s="225" t="s">
        <v>23</v>
      </c>
      <c r="B20" s="149"/>
      <c r="C20" s="170" t="s">
        <v>23</v>
      </c>
      <c r="D20" s="140"/>
    </row>
    <row r="21" ht="25.4" customHeight="1" spans="1:4">
      <c r="A21" s="225" t="s">
        <v>24</v>
      </c>
      <c r="B21" s="149"/>
      <c r="C21" s="170" t="s">
        <v>25</v>
      </c>
      <c r="D21" s="140"/>
    </row>
    <row r="22" ht="25.4" customHeight="1" spans="1:4">
      <c r="A22" s="226" t="s">
        <v>26</v>
      </c>
      <c r="B22" s="140">
        <v>3088960.19</v>
      </c>
      <c r="C22" s="177" t="s">
        <v>27</v>
      </c>
      <c r="D22" s="140">
        <v>3088960.19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8" t="s">
        <v>326</v>
      </c>
    </row>
    <row r="3" ht="28.5" customHeight="1" spans="1:6">
      <c r="A3" s="30" t="s">
        <v>327</v>
      </c>
      <c r="B3" s="30"/>
      <c r="C3" s="30"/>
      <c r="D3" s="30"/>
      <c r="E3" s="30"/>
      <c r="F3" s="30"/>
    </row>
    <row r="4" ht="15" customHeight="1" spans="1:6">
      <c r="A4" s="102" t="str">
        <f>"单位名称："&amp;"德宏州文化馆"</f>
        <v>单位名称：德宏州文化馆</v>
      </c>
      <c r="B4" s="103"/>
      <c r="C4" s="103"/>
      <c r="D4" s="61"/>
      <c r="E4" s="61"/>
      <c r="F4" s="104" t="s">
        <v>3</v>
      </c>
    </row>
    <row r="5" ht="18.75" customHeight="1" spans="1:6">
      <c r="A5" s="10" t="s">
        <v>160</v>
      </c>
      <c r="B5" s="10" t="s">
        <v>50</v>
      </c>
      <c r="C5" s="10" t="s">
        <v>51</v>
      </c>
      <c r="D5" s="16" t="s">
        <v>328</v>
      </c>
      <c r="E5" s="65"/>
      <c r="F5" s="65"/>
    </row>
    <row r="6" ht="30" customHeight="1" spans="1:6">
      <c r="A6" s="19"/>
      <c r="B6" s="19"/>
      <c r="C6" s="19"/>
      <c r="D6" s="16" t="s">
        <v>32</v>
      </c>
      <c r="E6" s="65" t="s">
        <v>59</v>
      </c>
      <c r="F6" s="65" t="s">
        <v>60</v>
      </c>
    </row>
    <row r="7" ht="16.5" customHeight="1" spans="1:6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</row>
    <row r="8" ht="20.25" customHeight="1" spans="1:6">
      <c r="A8" s="32"/>
      <c r="B8" s="32"/>
      <c r="C8" s="32"/>
      <c r="D8" s="26"/>
      <c r="E8" s="26"/>
      <c r="F8" s="26"/>
    </row>
    <row r="9" ht="17.25" customHeight="1" spans="1:6">
      <c r="A9" s="105" t="s">
        <v>147</v>
      </c>
      <c r="B9" s="106"/>
      <c r="C9" s="106" t="s">
        <v>147</v>
      </c>
      <c r="D9" s="26"/>
      <c r="E9" s="26"/>
      <c r="F9" s="26"/>
    </row>
    <row r="10" customHeight="1" spans="1:1">
      <c r="A10" t="s">
        <v>157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7"/>
      <c r="P2" s="57"/>
      <c r="Q2" s="100" t="s">
        <v>329</v>
      </c>
    </row>
    <row r="3" ht="27.75" customHeight="1" spans="1:17">
      <c r="A3" s="59" t="s">
        <v>330</v>
      </c>
      <c r="B3" s="30"/>
      <c r="C3" s="30"/>
      <c r="D3" s="30"/>
      <c r="E3" s="30"/>
      <c r="F3" s="30"/>
      <c r="G3" s="30"/>
      <c r="H3" s="30"/>
      <c r="I3" s="30"/>
      <c r="J3" s="30"/>
      <c r="K3" s="49"/>
      <c r="L3" s="30"/>
      <c r="M3" s="30"/>
      <c r="N3" s="30"/>
      <c r="O3" s="49"/>
      <c r="P3" s="49"/>
      <c r="Q3" s="30"/>
    </row>
    <row r="4" ht="18.75" customHeight="1" spans="1:17">
      <c r="A4" s="94" t="str">
        <f>"单位名称："&amp;"德宏州文化馆"</f>
        <v>单位名称：德宏州文化馆</v>
      </c>
      <c r="B4" s="7"/>
      <c r="C4" s="7"/>
      <c r="D4" s="7"/>
      <c r="E4" s="7"/>
      <c r="F4" s="7"/>
      <c r="G4" s="7"/>
      <c r="H4" s="7"/>
      <c r="I4" s="7"/>
      <c r="J4" s="7"/>
      <c r="O4" s="66"/>
      <c r="P4" s="66"/>
      <c r="Q4" s="101" t="s">
        <v>150</v>
      </c>
    </row>
    <row r="5" ht="15.75" customHeight="1" spans="1:17">
      <c r="A5" s="10" t="s">
        <v>331</v>
      </c>
      <c r="B5" s="70" t="s">
        <v>332</v>
      </c>
      <c r="C5" s="70" t="s">
        <v>333</v>
      </c>
      <c r="D5" s="70" t="s">
        <v>334</v>
      </c>
      <c r="E5" s="70" t="s">
        <v>335</v>
      </c>
      <c r="F5" s="70" t="s">
        <v>336</v>
      </c>
      <c r="G5" s="71" t="s">
        <v>167</v>
      </c>
      <c r="H5" s="71"/>
      <c r="I5" s="71"/>
      <c r="J5" s="71"/>
      <c r="K5" s="72"/>
      <c r="L5" s="71"/>
      <c r="M5" s="71"/>
      <c r="N5" s="71"/>
      <c r="O5" s="87"/>
      <c r="P5" s="72"/>
      <c r="Q5" s="88"/>
    </row>
    <row r="6" ht="17.25" customHeight="1" spans="1:17">
      <c r="A6" s="15"/>
      <c r="B6" s="73"/>
      <c r="C6" s="73"/>
      <c r="D6" s="73"/>
      <c r="E6" s="73"/>
      <c r="F6" s="73"/>
      <c r="G6" s="73" t="s">
        <v>32</v>
      </c>
      <c r="H6" s="73" t="s">
        <v>35</v>
      </c>
      <c r="I6" s="73" t="s">
        <v>337</v>
      </c>
      <c r="J6" s="73" t="s">
        <v>338</v>
      </c>
      <c r="K6" s="74" t="s">
        <v>339</v>
      </c>
      <c r="L6" s="89" t="s">
        <v>340</v>
      </c>
      <c r="M6" s="89"/>
      <c r="N6" s="89"/>
      <c r="O6" s="90"/>
      <c r="P6" s="91"/>
      <c r="Q6" s="75"/>
    </row>
    <row r="7" ht="54" customHeight="1" spans="1:17">
      <c r="A7" s="18"/>
      <c r="B7" s="75"/>
      <c r="C7" s="75"/>
      <c r="D7" s="75"/>
      <c r="E7" s="75"/>
      <c r="F7" s="75"/>
      <c r="G7" s="75"/>
      <c r="H7" s="75" t="s">
        <v>34</v>
      </c>
      <c r="I7" s="75"/>
      <c r="J7" s="75"/>
      <c r="K7" s="76"/>
      <c r="L7" s="75" t="s">
        <v>34</v>
      </c>
      <c r="M7" s="75" t="s">
        <v>45</v>
      </c>
      <c r="N7" s="75" t="s">
        <v>174</v>
      </c>
      <c r="O7" s="92" t="s">
        <v>41</v>
      </c>
      <c r="P7" s="76" t="s">
        <v>42</v>
      </c>
      <c r="Q7" s="75" t="s">
        <v>43</v>
      </c>
    </row>
    <row r="8" ht="15" customHeight="1" spans="1:17">
      <c r="A8" s="19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</row>
    <row r="9" ht="21" customHeight="1" spans="1:17">
      <c r="A9" s="77"/>
      <c r="B9" s="78"/>
      <c r="C9" s="78"/>
      <c r="D9" s="78"/>
      <c r="E9" s="9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ht="21" customHeight="1" spans="1:17">
      <c r="A10" s="77"/>
      <c r="B10" s="78"/>
      <c r="C10" s="78"/>
      <c r="D10" s="98"/>
      <c r="E10" s="99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ht="21" customHeight="1" spans="1:17">
      <c r="A11" s="80" t="s">
        <v>147</v>
      </c>
      <c r="B11" s="81"/>
      <c r="C11" s="81"/>
      <c r="D11" s="81"/>
      <c r="E11" s="97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customHeight="1" spans="1:1">
      <c r="A12" t="s">
        <v>341</v>
      </c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67"/>
      <c r="I2" s="63"/>
      <c r="J2" s="63"/>
      <c r="K2" s="63"/>
      <c r="L2" s="57"/>
      <c r="M2" s="83"/>
      <c r="N2" s="84" t="s">
        <v>342</v>
      </c>
    </row>
    <row r="3" ht="27.75" customHeight="1" spans="1:14">
      <c r="A3" s="59" t="s">
        <v>343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49"/>
      <c r="M3" s="69"/>
      <c r="N3" s="68"/>
    </row>
    <row r="4" ht="18.75" customHeight="1" spans="1:14">
      <c r="A4" s="60" t="str">
        <f>"单位名称："&amp;"德宏州文化馆"</f>
        <v>单位名称：德宏州文化馆</v>
      </c>
      <c r="B4" s="61"/>
      <c r="C4" s="61"/>
      <c r="D4" s="61"/>
      <c r="E4" s="61"/>
      <c r="F4" s="61"/>
      <c r="G4" s="61"/>
      <c r="H4" s="67"/>
      <c r="I4" s="63"/>
      <c r="J4" s="63"/>
      <c r="K4" s="63"/>
      <c r="L4" s="66"/>
      <c r="M4" s="85"/>
      <c r="N4" s="86" t="s">
        <v>150</v>
      </c>
    </row>
    <row r="5" ht="15.75" customHeight="1" spans="1:14">
      <c r="A5" s="10" t="s">
        <v>331</v>
      </c>
      <c r="B5" s="70" t="s">
        <v>344</v>
      </c>
      <c r="C5" s="70" t="s">
        <v>345</v>
      </c>
      <c r="D5" s="71" t="s">
        <v>167</v>
      </c>
      <c r="E5" s="71"/>
      <c r="F5" s="71"/>
      <c r="G5" s="71"/>
      <c r="H5" s="72"/>
      <c r="I5" s="71"/>
      <c r="J5" s="71"/>
      <c r="K5" s="71"/>
      <c r="L5" s="87"/>
      <c r="M5" s="72"/>
      <c r="N5" s="88"/>
    </row>
    <row r="6" ht="17.25" customHeight="1" spans="1:14">
      <c r="A6" s="15"/>
      <c r="B6" s="73"/>
      <c r="C6" s="73"/>
      <c r="D6" s="73" t="s">
        <v>32</v>
      </c>
      <c r="E6" s="73" t="s">
        <v>35</v>
      </c>
      <c r="F6" s="73" t="s">
        <v>337</v>
      </c>
      <c r="G6" s="73" t="s">
        <v>338</v>
      </c>
      <c r="H6" s="74" t="s">
        <v>339</v>
      </c>
      <c r="I6" s="89" t="s">
        <v>340</v>
      </c>
      <c r="J6" s="89"/>
      <c r="K6" s="89"/>
      <c r="L6" s="90"/>
      <c r="M6" s="91"/>
      <c r="N6" s="75"/>
    </row>
    <row r="7" ht="54" customHeight="1" spans="1:14">
      <c r="A7" s="18"/>
      <c r="B7" s="75"/>
      <c r="C7" s="75"/>
      <c r="D7" s="75"/>
      <c r="E7" s="75"/>
      <c r="F7" s="75"/>
      <c r="G7" s="75"/>
      <c r="H7" s="76"/>
      <c r="I7" s="75" t="s">
        <v>34</v>
      </c>
      <c r="J7" s="75" t="s">
        <v>45</v>
      </c>
      <c r="K7" s="75" t="s">
        <v>174</v>
      </c>
      <c r="L7" s="92" t="s">
        <v>41</v>
      </c>
      <c r="M7" s="76" t="s">
        <v>42</v>
      </c>
      <c r="N7" s="75" t="s">
        <v>43</v>
      </c>
    </row>
    <row r="8" ht="15" customHeight="1" spans="1:14">
      <c r="A8" s="18">
        <v>1</v>
      </c>
      <c r="B8" s="75">
        <v>2</v>
      </c>
      <c r="C8" s="75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</row>
    <row r="9" ht="21" customHeight="1" spans="1:14">
      <c r="A9" s="77"/>
      <c r="B9" s="78"/>
      <c r="C9" s="78"/>
      <c r="D9" s="79"/>
      <c r="E9" s="79"/>
      <c r="F9" s="79"/>
      <c r="G9" s="79"/>
      <c r="H9" s="79"/>
      <c r="I9" s="79"/>
      <c r="J9" s="79"/>
      <c r="K9" s="79"/>
      <c r="L9" s="93"/>
      <c r="M9" s="79"/>
      <c r="N9" s="79"/>
    </row>
    <row r="10" ht="21" customHeight="1" spans="1:14">
      <c r="A10" s="77"/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93"/>
      <c r="M10" s="79"/>
      <c r="N10" s="79"/>
    </row>
    <row r="11" ht="21" customHeight="1" spans="1:14">
      <c r="A11" s="80" t="s">
        <v>147</v>
      </c>
      <c r="B11" s="81"/>
      <c r="C11" s="82"/>
      <c r="D11" s="79"/>
      <c r="E11" s="79"/>
      <c r="F11" s="79"/>
      <c r="G11" s="79"/>
      <c r="H11" s="79"/>
      <c r="I11" s="79"/>
      <c r="J11" s="79"/>
      <c r="K11" s="79"/>
      <c r="L11" s="93"/>
      <c r="M11" s="79"/>
      <c r="N11" s="79"/>
    </row>
    <row r="12" customHeight="1" spans="1:1">
      <c r="A12" t="s">
        <v>341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42.025" customWidth="1"/>
    <col min="2" max="8" width="17.175" customWidth="1"/>
    <col min="9" max="9" width="17.025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3.5" customHeight="1" spans="4:9">
      <c r="D2" s="58"/>
      <c r="I2" s="57" t="s">
        <v>346</v>
      </c>
    </row>
    <row r="3" ht="27.75" customHeight="1" spans="1:9">
      <c r="A3" s="59" t="s">
        <v>347</v>
      </c>
      <c r="B3" s="30"/>
      <c r="C3" s="30"/>
      <c r="D3" s="30"/>
      <c r="E3" s="30"/>
      <c r="F3" s="30"/>
      <c r="G3" s="30"/>
      <c r="H3" s="30"/>
      <c r="I3" s="30"/>
    </row>
    <row r="4" ht="18" customHeight="1" spans="1:9">
      <c r="A4" s="60" t="str">
        <f>"单位名称："&amp;"德宏州文化馆"</f>
        <v>单位名称：德宏州文化馆</v>
      </c>
      <c r="B4" s="61"/>
      <c r="C4" s="61"/>
      <c r="D4" s="62"/>
      <c r="E4" s="63"/>
      <c r="F4" s="63"/>
      <c r="G4" s="63"/>
      <c r="I4" s="66" t="s">
        <v>150</v>
      </c>
    </row>
    <row r="5" ht="19.5" customHeight="1" spans="1:9">
      <c r="A5" s="16" t="s">
        <v>348</v>
      </c>
      <c r="B5" s="11" t="s">
        <v>167</v>
      </c>
      <c r="C5" s="12"/>
      <c r="D5" s="12"/>
      <c r="E5" s="12"/>
      <c r="F5" s="12"/>
      <c r="G5" s="12"/>
      <c r="H5" s="12"/>
      <c r="I5" s="12"/>
    </row>
    <row r="6" ht="40.5" customHeight="1" spans="1:9">
      <c r="A6" s="19"/>
      <c r="B6" s="31" t="s">
        <v>32</v>
      </c>
      <c r="C6" s="10" t="s">
        <v>35</v>
      </c>
      <c r="D6" s="64" t="s">
        <v>349</v>
      </c>
      <c r="E6" s="65" t="s">
        <v>350</v>
      </c>
      <c r="F6" s="65" t="s">
        <v>351</v>
      </c>
      <c r="G6" s="65" t="s">
        <v>352</v>
      </c>
      <c r="H6" s="65" t="s">
        <v>353</v>
      </c>
      <c r="I6" s="65" t="s">
        <v>354</v>
      </c>
    </row>
    <row r="7" ht="19.5" customHeight="1" spans="1:9">
      <c r="A7" s="65">
        <v>1</v>
      </c>
      <c r="B7" s="65">
        <v>2</v>
      </c>
      <c r="C7" s="65">
        <v>3</v>
      </c>
      <c r="D7" s="11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</row>
    <row r="8" ht="28.4" customHeight="1" spans="1:9">
      <c r="A8" s="32"/>
      <c r="B8" s="26"/>
      <c r="C8" s="26"/>
      <c r="D8" s="26"/>
      <c r="E8" s="26"/>
      <c r="F8" s="26"/>
      <c r="G8" s="26"/>
      <c r="H8" s="26"/>
      <c r="I8" s="26"/>
    </row>
    <row r="9" ht="29.9" customHeight="1" spans="1:9">
      <c r="A9" s="32"/>
      <c r="B9" s="26"/>
      <c r="C9" s="26"/>
      <c r="D9" s="26"/>
      <c r="E9" s="26"/>
      <c r="F9" s="26"/>
      <c r="G9" s="26"/>
      <c r="H9" s="26"/>
      <c r="I9" s="26"/>
    </row>
    <row r="10" customHeight="1" spans="1:1">
      <c r="A10" t="s">
        <v>341</v>
      </c>
    </row>
  </sheetData>
  <mergeCells count="5">
    <mergeCell ref="A3:I3"/>
    <mergeCell ref="A4:G4"/>
    <mergeCell ref="B5:D5"/>
    <mergeCell ref="E5:I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7" t="s">
        <v>355</v>
      </c>
    </row>
    <row r="3" ht="28.5" customHeight="1" spans="1:10">
      <c r="A3" s="48" t="s">
        <v>356</v>
      </c>
      <c r="B3" s="30"/>
      <c r="C3" s="30"/>
      <c r="D3" s="30"/>
      <c r="E3" s="30"/>
      <c r="F3" s="49"/>
      <c r="G3" s="30"/>
      <c r="H3" s="49"/>
      <c r="I3" s="49"/>
      <c r="J3" s="30"/>
    </row>
    <row r="4" ht="17.25" customHeight="1" spans="1:1">
      <c r="A4" s="5" t="str">
        <f>"单位名称："&amp;"德宏州文化馆"</f>
        <v>单位名称：德宏州文化馆</v>
      </c>
    </row>
    <row r="5" ht="44.25" customHeight="1" spans="1:10">
      <c r="A5" s="50" t="s">
        <v>231</v>
      </c>
      <c r="B5" s="50" t="s">
        <v>232</v>
      </c>
      <c r="C5" s="50" t="s">
        <v>233</v>
      </c>
      <c r="D5" s="50" t="s">
        <v>234</v>
      </c>
      <c r="E5" s="50" t="s">
        <v>235</v>
      </c>
      <c r="F5" s="51" t="s">
        <v>236</v>
      </c>
      <c r="G5" s="50" t="s">
        <v>237</v>
      </c>
      <c r="H5" s="51" t="s">
        <v>238</v>
      </c>
      <c r="I5" s="51" t="s">
        <v>239</v>
      </c>
      <c r="J5" s="50" t="s">
        <v>240</v>
      </c>
    </row>
    <row r="6" ht="14.25" customHeight="1" spans="1:10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1">
        <v>6</v>
      </c>
      <c r="G6" s="50">
        <v>7</v>
      </c>
      <c r="H6" s="51">
        <v>8</v>
      </c>
      <c r="I6" s="51">
        <v>9</v>
      </c>
      <c r="J6" s="50">
        <v>10</v>
      </c>
    </row>
    <row r="7" ht="42" customHeight="1" spans="1:10">
      <c r="A7" s="52"/>
      <c r="B7" s="53"/>
      <c r="C7" s="53"/>
      <c r="D7" s="53"/>
      <c r="E7" s="54"/>
      <c r="F7" s="55"/>
      <c r="G7" s="54"/>
      <c r="H7" s="55"/>
      <c r="I7" s="55"/>
      <c r="J7" s="54"/>
    </row>
    <row r="8" ht="42" customHeight="1" spans="1:10">
      <c r="A8" s="52"/>
      <c r="B8" s="56"/>
      <c r="C8" s="56"/>
      <c r="D8" s="56"/>
      <c r="E8" s="52"/>
      <c r="F8" s="56"/>
      <c r="G8" s="52"/>
      <c r="H8" s="56"/>
      <c r="I8" s="56"/>
      <c r="J8" s="52"/>
    </row>
    <row r="9" customHeight="1" spans="1:1">
      <c r="A9" t="s">
        <v>341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357</v>
      </c>
    </row>
    <row r="3" ht="30.65" customHeight="1" spans="1:8">
      <c r="A3" s="42" t="s">
        <v>358</v>
      </c>
      <c r="B3" s="42"/>
      <c r="C3" s="42"/>
      <c r="D3" s="42"/>
      <c r="E3" s="42"/>
      <c r="F3" s="42"/>
      <c r="G3" s="42"/>
      <c r="H3" s="42"/>
    </row>
    <row r="4" ht="18.75" customHeight="1" spans="1:8">
      <c r="A4" s="40" t="s">
        <v>359</v>
      </c>
      <c r="B4" s="40"/>
      <c r="C4" s="40"/>
      <c r="D4" s="40"/>
      <c r="E4" s="40"/>
      <c r="F4" s="40"/>
      <c r="G4" s="40"/>
      <c r="H4" s="40"/>
    </row>
    <row r="5" ht="18.75" customHeight="1" spans="1:8">
      <c r="A5" s="43" t="s">
        <v>160</v>
      </c>
      <c r="B5" s="43" t="s">
        <v>360</v>
      </c>
      <c r="C5" s="43" t="s">
        <v>361</v>
      </c>
      <c r="D5" s="43" t="s">
        <v>362</v>
      </c>
      <c r="E5" s="43" t="s">
        <v>363</v>
      </c>
      <c r="F5" s="43" t="s">
        <v>364</v>
      </c>
      <c r="G5" s="43"/>
      <c r="H5" s="43"/>
    </row>
    <row r="6" ht="18.75" customHeight="1" spans="1:8">
      <c r="A6" s="43"/>
      <c r="B6" s="43"/>
      <c r="C6" s="43"/>
      <c r="D6" s="43"/>
      <c r="E6" s="43"/>
      <c r="F6" s="43" t="s">
        <v>335</v>
      </c>
      <c r="G6" s="43" t="s">
        <v>365</v>
      </c>
      <c r="H6" s="43" t="s">
        <v>366</v>
      </c>
    </row>
    <row r="7" ht="18.75" customHeight="1" spans="1:8">
      <c r="A7" s="44" t="s">
        <v>141</v>
      </c>
      <c r="B7" s="44" t="s">
        <v>142</v>
      </c>
      <c r="C7" s="44" t="s">
        <v>143</v>
      </c>
      <c r="D7" s="44" t="s">
        <v>144</v>
      </c>
      <c r="E7" s="44" t="s">
        <v>145</v>
      </c>
      <c r="F7" s="44" t="s">
        <v>146</v>
      </c>
      <c r="G7" s="44" t="s">
        <v>367</v>
      </c>
      <c r="H7" s="44" t="s">
        <v>368</v>
      </c>
    </row>
    <row r="8" ht="29.9" customHeight="1" spans="1:8">
      <c r="A8" s="45"/>
      <c r="B8" s="45"/>
      <c r="C8" s="45"/>
      <c r="D8" s="45"/>
      <c r="E8" s="43"/>
      <c r="F8" s="46"/>
      <c r="G8" s="47"/>
      <c r="H8" s="47"/>
    </row>
    <row r="9" ht="20.15" customHeight="1" spans="1:8">
      <c r="A9" s="43" t="s">
        <v>32</v>
      </c>
      <c r="B9" s="43"/>
      <c r="C9" s="43"/>
      <c r="D9" s="43"/>
      <c r="E9" s="43"/>
      <c r="F9" s="46"/>
      <c r="G9" s="47"/>
      <c r="H9" s="47"/>
    </row>
    <row r="10" customHeight="1" spans="1:1">
      <c r="A10" t="s">
        <v>341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369</v>
      </c>
    </row>
    <row r="3" ht="27.75" customHeight="1" spans="1:11">
      <c r="A3" s="30" t="s">
        <v>370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5" t="str">
        <f>"单位名称："&amp;"德宏州文化馆"</f>
        <v>单位名称：德宏州文化馆</v>
      </c>
      <c r="B4" s="6"/>
      <c r="C4" s="6"/>
      <c r="D4" s="6"/>
      <c r="E4" s="6"/>
      <c r="F4" s="6"/>
      <c r="G4" s="6"/>
      <c r="H4" s="7"/>
      <c r="I4" s="7"/>
      <c r="J4" s="7"/>
      <c r="K4" s="8" t="s">
        <v>150</v>
      </c>
    </row>
    <row r="5" ht="21.75" customHeight="1" spans="1:11">
      <c r="A5" s="9" t="s">
        <v>211</v>
      </c>
      <c r="B5" s="9" t="s">
        <v>162</v>
      </c>
      <c r="C5" s="9" t="s">
        <v>212</v>
      </c>
      <c r="D5" s="10" t="s">
        <v>163</v>
      </c>
      <c r="E5" s="10" t="s">
        <v>164</v>
      </c>
      <c r="F5" s="10" t="s">
        <v>165</v>
      </c>
      <c r="G5" s="10" t="s">
        <v>166</v>
      </c>
      <c r="H5" s="16" t="s">
        <v>32</v>
      </c>
      <c r="I5" s="11" t="s">
        <v>371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ht="30.65" customHeight="1" spans="1:11">
      <c r="A9" s="32"/>
      <c r="B9" s="33"/>
      <c r="C9" s="32"/>
      <c r="D9" s="32"/>
      <c r="E9" s="32"/>
      <c r="F9" s="32"/>
      <c r="G9" s="32"/>
      <c r="H9" s="34"/>
      <c r="I9" s="34"/>
      <c r="J9" s="34"/>
      <c r="K9" s="34"/>
    </row>
    <row r="10" ht="30.65" customHeight="1" spans="1:11">
      <c r="A10" s="33"/>
      <c r="B10" s="33"/>
      <c r="C10" s="33"/>
      <c r="D10" s="33"/>
      <c r="E10" s="33"/>
      <c r="F10" s="33"/>
      <c r="G10" s="33"/>
      <c r="H10" s="34"/>
      <c r="I10" s="34"/>
      <c r="J10" s="34"/>
      <c r="K10" s="34"/>
    </row>
    <row r="11" ht="18.75" customHeight="1" spans="1:11">
      <c r="A11" s="35" t="s">
        <v>147</v>
      </c>
      <c r="B11" s="36"/>
      <c r="C11" s="36"/>
      <c r="D11" s="36"/>
      <c r="E11" s="36"/>
      <c r="F11" s="36"/>
      <c r="G11" s="37"/>
      <c r="H11" s="34"/>
      <c r="I11" s="34"/>
      <c r="J11" s="34"/>
      <c r="K11" s="34"/>
    </row>
    <row r="12" customHeight="1" spans="1:1">
      <c r="A12" t="s">
        <v>341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372</v>
      </c>
    </row>
    <row r="3" ht="27.75" customHeight="1" spans="1:7">
      <c r="A3" s="4" t="s">
        <v>373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"单位名称："&amp;"德宏州文化馆"</f>
        <v>单位名称：德宏州文化馆</v>
      </c>
      <c r="B4" s="6"/>
      <c r="C4" s="6"/>
      <c r="D4" s="6"/>
      <c r="E4" s="7"/>
      <c r="F4" s="7"/>
      <c r="G4" s="8" t="s">
        <v>150</v>
      </c>
    </row>
    <row r="5" ht="21.75" customHeight="1" spans="1:7">
      <c r="A5" s="9" t="s">
        <v>212</v>
      </c>
      <c r="B5" s="9" t="s">
        <v>211</v>
      </c>
      <c r="C5" s="9" t="s">
        <v>162</v>
      </c>
      <c r="D5" s="10" t="s">
        <v>374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375</v>
      </c>
      <c r="F6" s="10" t="s">
        <v>376</v>
      </c>
      <c r="G6" s="10" t="s">
        <v>377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5" customHeight="1" spans="1:7">
      <c r="A9" s="21" t="s">
        <v>47</v>
      </c>
      <c r="B9" s="22"/>
      <c r="C9" s="22"/>
      <c r="D9" s="22"/>
      <c r="E9" s="23">
        <v>195000</v>
      </c>
      <c r="F9" s="20"/>
      <c r="G9" s="20"/>
    </row>
    <row r="10" ht="25" customHeight="1" spans="1:7">
      <c r="A10" s="24"/>
      <c r="B10" s="22" t="s">
        <v>378</v>
      </c>
      <c r="C10" s="22" t="s">
        <v>222</v>
      </c>
      <c r="D10" s="22" t="s">
        <v>379</v>
      </c>
      <c r="E10" s="23">
        <v>15000</v>
      </c>
      <c r="F10" s="20"/>
      <c r="G10" s="20"/>
    </row>
    <row r="11" ht="25" customHeight="1" spans="1:7">
      <c r="A11" s="25"/>
      <c r="B11" s="22" t="s">
        <v>380</v>
      </c>
      <c r="C11" s="22" t="s">
        <v>227</v>
      </c>
      <c r="D11" s="22" t="s">
        <v>379</v>
      </c>
      <c r="E11" s="23">
        <v>90000</v>
      </c>
      <c r="F11" s="26"/>
      <c r="G11" s="26"/>
    </row>
    <row r="12" ht="25" customHeight="1" spans="1:7">
      <c r="A12" s="25"/>
      <c r="B12" s="22" t="s">
        <v>380</v>
      </c>
      <c r="C12" s="22" t="s">
        <v>215</v>
      </c>
      <c r="D12" s="22" t="s">
        <v>379</v>
      </c>
      <c r="E12" s="23">
        <v>90000</v>
      </c>
      <c r="F12" s="26"/>
      <c r="G12" s="26"/>
    </row>
    <row r="13" ht="18.75" customHeight="1" spans="1:7">
      <c r="A13" s="27" t="s">
        <v>32</v>
      </c>
      <c r="B13" s="28" t="s">
        <v>381</v>
      </c>
      <c r="C13" s="28"/>
      <c r="D13" s="29"/>
      <c r="E13" s="23">
        <v>195000</v>
      </c>
      <c r="F13" s="26"/>
      <c r="G13" s="26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4"/>
      <c r="J2" s="209"/>
      <c r="R2" s="3" t="s">
        <v>28</v>
      </c>
    </row>
    <row r="3" ht="36" customHeight="1" spans="1:19">
      <c r="A3" s="197" t="s">
        <v>29</v>
      </c>
      <c r="B3" s="30"/>
      <c r="C3" s="30"/>
      <c r="D3" s="30"/>
      <c r="E3" s="30"/>
      <c r="F3" s="30"/>
      <c r="G3" s="30"/>
      <c r="H3" s="30"/>
      <c r="I3" s="30"/>
      <c r="J3" s="49"/>
      <c r="K3" s="30"/>
      <c r="L3" s="30"/>
      <c r="M3" s="30"/>
      <c r="N3" s="30"/>
      <c r="O3" s="30"/>
      <c r="P3" s="30"/>
      <c r="Q3" s="30"/>
      <c r="R3" s="30"/>
      <c r="S3" s="30"/>
    </row>
    <row r="4" ht="20.25" customHeight="1" spans="1:19">
      <c r="A4" s="94" t="s">
        <v>2</v>
      </c>
      <c r="B4" s="7"/>
      <c r="C4" s="7"/>
      <c r="D4" s="7"/>
      <c r="E4" s="7"/>
      <c r="F4" s="7"/>
      <c r="G4" s="7"/>
      <c r="H4" s="7"/>
      <c r="I4" s="7"/>
      <c r="J4" s="210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98" t="s">
        <v>30</v>
      </c>
      <c r="B5" s="199" t="s">
        <v>31</v>
      </c>
      <c r="C5" s="199" t="s">
        <v>32</v>
      </c>
      <c r="D5" s="200" t="s">
        <v>33</v>
      </c>
      <c r="E5" s="201"/>
      <c r="F5" s="201"/>
      <c r="G5" s="201"/>
      <c r="H5" s="201"/>
      <c r="I5" s="201"/>
      <c r="J5" s="211"/>
      <c r="K5" s="201"/>
      <c r="L5" s="201"/>
      <c r="M5" s="201"/>
      <c r="N5" s="212"/>
      <c r="O5" s="212" t="s">
        <v>21</v>
      </c>
      <c r="P5" s="212"/>
      <c r="Q5" s="212"/>
      <c r="R5" s="212"/>
      <c r="S5" s="212"/>
    </row>
    <row r="6" ht="18" customHeight="1" spans="1:19">
      <c r="A6" s="202"/>
      <c r="B6" s="203"/>
      <c r="C6" s="203"/>
      <c r="D6" s="203" t="s">
        <v>34</v>
      </c>
      <c r="E6" s="203" t="s">
        <v>35</v>
      </c>
      <c r="F6" s="203" t="s">
        <v>36</v>
      </c>
      <c r="G6" s="203" t="s">
        <v>37</v>
      </c>
      <c r="H6" s="203" t="s">
        <v>38</v>
      </c>
      <c r="I6" s="213" t="s">
        <v>39</v>
      </c>
      <c r="J6" s="214"/>
      <c r="K6" s="213" t="s">
        <v>40</v>
      </c>
      <c r="L6" s="213" t="s">
        <v>41</v>
      </c>
      <c r="M6" s="213" t="s">
        <v>42</v>
      </c>
      <c r="N6" s="215" t="s">
        <v>43</v>
      </c>
      <c r="O6" s="216" t="s">
        <v>34</v>
      </c>
      <c r="P6" s="216" t="s">
        <v>35</v>
      </c>
      <c r="Q6" s="216" t="s">
        <v>36</v>
      </c>
      <c r="R6" s="216" t="s">
        <v>37</v>
      </c>
      <c r="S6" s="216" t="s">
        <v>44</v>
      </c>
    </row>
    <row r="7" ht="29.25" customHeight="1" spans="1:19">
      <c r="A7" s="204"/>
      <c r="B7" s="205"/>
      <c r="C7" s="205"/>
      <c r="D7" s="205"/>
      <c r="E7" s="205"/>
      <c r="F7" s="205"/>
      <c r="G7" s="205"/>
      <c r="H7" s="205"/>
      <c r="I7" s="217" t="s">
        <v>34</v>
      </c>
      <c r="J7" s="217" t="s">
        <v>45</v>
      </c>
      <c r="K7" s="217" t="s">
        <v>40</v>
      </c>
      <c r="L7" s="217" t="s">
        <v>41</v>
      </c>
      <c r="M7" s="217" t="s">
        <v>42</v>
      </c>
      <c r="N7" s="217" t="s">
        <v>43</v>
      </c>
      <c r="O7" s="217"/>
      <c r="P7" s="217"/>
      <c r="Q7" s="217"/>
      <c r="R7" s="217"/>
      <c r="S7" s="217"/>
    </row>
    <row r="8" ht="16.5" customHeight="1" spans="1:19">
      <c r="A8" s="161">
        <v>1</v>
      </c>
      <c r="B8" s="20">
        <v>2</v>
      </c>
      <c r="C8" s="20">
        <v>3</v>
      </c>
      <c r="D8" s="20">
        <v>4</v>
      </c>
      <c r="E8" s="161">
        <v>5</v>
      </c>
      <c r="F8" s="20">
        <v>6</v>
      </c>
      <c r="G8" s="20">
        <v>7</v>
      </c>
      <c r="H8" s="161">
        <v>8</v>
      </c>
      <c r="I8" s="20">
        <v>9</v>
      </c>
      <c r="J8" s="38">
        <v>10</v>
      </c>
      <c r="K8" s="38">
        <v>11</v>
      </c>
      <c r="L8" s="21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</row>
    <row r="9" ht="31.4" customHeight="1" spans="1:19">
      <c r="A9" s="206" t="s">
        <v>46</v>
      </c>
      <c r="B9" s="206" t="s">
        <v>47</v>
      </c>
      <c r="C9" s="23">
        <v>3088960.19</v>
      </c>
      <c r="D9" s="23">
        <v>3088960.19</v>
      </c>
      <c r="E9" s="23">
        <v>3088960.19</v>
      </c>
      <c r="F9" s="93"/>
      <c r="G9" s="206"/>
      <c r="H9" s="206"/>
      <c r="I9" s="23"/>
      <c r="J9" s="23"/>
      <c r="K9" s="23"/>
      <c r="L9" s="93"/>
      <c r="M9" s="93"/>
      <c r="N9" s="93"/>
      <c r="O9" s="93"/>
      <c r="P9" s="93"/>
      <c r="Q9" s="93"/>
      <c r="R9" s="93"/>
      <c r="S9" s="93"/>
    </row>
    <row r="10" ht="16.5" customHeight="1" spans="1:19">
      <c r="A10" s="207" t="s">
        <v>32</v>
      </c>
      <c r="B10" s="208"/>
      <c r="C10" s="23">
        <v>3088960.19</v>
      </c>
      <c r="D10" s="23">
        <v>3088960.19</v>
      </c>
      <c r="E10" s="23">
        <v>3088960.19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pane ySplit="1" topLeftCell="A2" activePane="bottomLeft" state="frozen"/>
      <selection/>
      <selection pane="bottomLeft" activeCell="A4" sqref="A4:L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8" t="s">
        <v>48</v>
      </c>
    </row>
    <row r="3" ht="28.5" customHeight="1" spans="1:15">
      <c r="A3" s="30" t="s">
        <v>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ht="15" customHeight="1" spans="1:15">
      <c r="A4" s="102" t="s">
        <v>2</v>
      </c>
      <c r="B4" s="103"/>
      <c r="C4" s="61"/>
      <c r="D4" s="61"/>
      <c r="E4" s="61"/>
      <c r="F4" s="61"/>
      <c r="G4" s="7"/>
      <c r="H4" s="61"/>
      <c r="I4" s="61"/>
      <c r="J4" s="7"/>
      <c r="K4" s="61"/>
      <c r="L4" s="61"/>
      <c r="M4" s="7"/>
      <c r="N4" s="7"/>
      <c r="O4" s="104" t="s">
        <v>3</v>
      </c>
    </row>
    <row r="5" ht="18.75" customHeight="1" spans="1:15">
      <c r="A5" s="10" t="s">
        <v>50</v>
      </c>
      <c r="B5" s="10" t="s">
        <v>51</v>
      </c>
      <c r="C5" s="16" t="s">
        <v>32</v>
      </c>
      <c r="D5" s="65" t="s">
        <v>35</v>
      </c>
      <c r="E5" s="65"/>
      <c r="F5" s="65"/>
      <c r="G5" s="178" t="s">
        <v>36</v>
      </c>
      <c r="H5" s="10" t="s">
        <v>37</v>
      </c>
      <c r="I5" s="10" t="s">
        <v>52</v>
      </c>
      <c r="J5" s="11" t="s">
        <v>53</v>
      </c>
      <c r="K5" s="71" t="s">
        <v>54</v>
      </c>
      <c r="L5" s="71" t="s">
        <v>55</v>
      </c>
      <c r="M5" s="71" t="s">
        <v>56</v>
      </c>
      <c r="N5" s="71" t="s">
        <v>57</v>
      </c>
      <c r="O5" s="88" t="s">
        <v>58</v>
      </c>
    </row>
    <row r="6" ht="30" customHeight="1" spans="1:15">
      <c r="A6" s="19"/>
      <c r="B6" s="19"/>
      <c r="C6" s="19"/>
      <c r="D6" s="65" t="s">
        <v>34</v>
      </c>
      <c r="E6" s="65" t="s">
        <v>59</v>
      </c>
      <c r="F6" s="65" t="s">
        <v>60</v>
      </c>
      <c r="G6" s="19"/>
      <c r="H6" s="19"/>
      <c r="I6" s="19"/>
      <c r="J6" s="65" t="s">
        <v>34</v>
      </c>
      <c r="K6" s="92" t="s">
        <v>54</v>
      </c>
      <c r="L6" s="92" t="s">
        <v>55</v>
      </c>
      <c r="M6" s="92" t="s">
        <v>56</v>
      </c>
      <c r="N6" s="92" t="s">
        <v>57</v>
      </c>
      <c r="O6" s="92" t="s">
        <v>58</v>
      </c>
    </row>
    <row r="7" ht="16.5" customHeight="1" spans="1:15">
      <c r="A7" s="179">
        <v>1</v>
      </c>
      <c r="B7" s="179">
        <v>2</v>
      </c>
      <c r="C7" s="179">
        <v>3</v>
      </c>
      <c r="D7" s="179">
        <v>4</v>
      </c>
      <c r="E7" s="179">
        <v>5</v>
      </c>
      <c r="F7" s="179">
        <v>6</v>
      </c>
      <c r="G7" s="179">
        <v>7</v>
      </c>
      <c r="H7" s="180">
        <v>8</v>
      </c>
      <c r="I7" s="180">
        <v>9</v>
      </c>
      <c r="J7" s="180">
        <v>10</v>
      </c>
      <c r="K7" s="180">
        <v>11</v>
      </c>
      <c r="L7" s="180">
        <v>12</v>
      </c>
      <c r="M7" s="180">
        <v>13</v>
      </c>
      <c r="N7" s="180">
        <v>14</v>
      </c>
      <c r="O7" s="179">
        <v>15</v>
      </c>
    </row>
    <row r="8" ht="20.25" customHeight="1" spans="1:15">
      <c r="A8" s="181" t="s">
        <v>61</v>
      </c>
      <c r="B8" s="181" t="s">
        <v>62</v>
      </c>
      <c r="C8" s="182">
        <v>2311702</v>
      </c>
      <c r="D8" s="182">
        <v>2311702</v>
      </c>
      <c r="E8" s="182">
        <v>2116702</v>
      </c>
      <c r="F8" s="182">
        <v>195000</v>
      </c>
      <c r="G8" s="183"/>
      <c r="H8" s="184"/>
      <c r="I8" s="184"/>
      <c r="J8" s="184"/>
      <c r="K8" s="184"/>
      <c r="L8" s="184"/>
      <c r="M8" s="183"/>
      <c r="N8" s="184"/>
      <c r="O8" s="184"/>
    </row>
    <row r="9" ht="17.25" customHeight="1" spans="1:15">
      <c r="A9" s="185" t="s">
        <v>63</v>
      </c>
      <c r="B9" s="185" t="s">
        <v>64</v>
      </c>
      <c r="C9" s="182">
        <v>2311702</v>
      </c>
      <c r="D9" s="182">
        <v>2311702</v>
      </c>
      <c r="E9" s="182">
        <v>2116702</v>
      </c>
      <c r="F9" s="182">
        <v>195000</v>
      </c>
      <c r="G9" s="183"/>
      <c r="H9" s="184"/>
      <c r="I9" s="184"/>
      <c r="J9" s="184"/>
      <c r="K9" s="184"/>
      <c r="L9" s="184"/>
      <c r="M9" s="183"/>
      <c r="N9" s="184"/>
      <c r="O9" s="184"/>
    </row>
    <row r="10" customHeight="1" spans="1:15">
      <c r="A10" s="186" t="s">
        <v>65</v>
      </c>
      <c r="B10" s="186" t="s">
        <v>66</v>
      </c>
      <c r="C10" s="182">
        <v>2296702</v>
      </c>
      <c r="D10" s="182">
        <v>2296702</v>
      </c>
      <c r="E10" s="182">
        <v>2116702</v>
      </c>
      <c r="F10" s="182">
        <v>180000</v>
      </c>
      <c r="G10" s="187"/>
      <c r="H10" s="187"/>
      <c r="I10" s="187"/>
      <c r="J10" s="187"/>
      <c r="K10" s="187"/>
      <c r="L10" s="187"/>
      <c r="M10" s="187"/>
      <c r="N10" s="187"/>
      <c r="O10" s="187"/>
    </row>
    <row r="11" customHeight="1" spans="1:15">
      <c r="A11" s="186" t="s">
        <v>67</v>
      </c>
      <c r="B11" s="186" t="s">
        <v>68</v>
      </c>
      <c r="C11" s="182">
        <v>15000</v>
      </c>
      <c r="D11" s="182">
        <v>15000</v>
      </c>
      <c r="E11" s="182"/>
      <c r="F11" s="182">
        <v>15000</v>
      </c>
      <c r="G11" s="187"/>
      <c r="H11" s="187"/>
      <c r="I11" s="187"/>
      <c r="J11" s="187"/>
      <c r="K11" s="187"/>
      <c r="L11" s="187"/>
      <c r="M11" s="187"/>
      <c r="N11" s="187"/>
      <c r="O11" s="187"/>
    </row>
    <row r="12" customHeight="1" spans="1:15">
      <c r="A12" s="181" t="s">
        <v>69</v>
      </c>
      <c r="B12" s="181" t="s">
        <v>70</v>
      </c>
      <c r="C12" s="182">
        <v>327806.38</v>
      </c>
      <c r="D12" s="182">
        <v>327806.38</v>
      </c>
      <c r="E12" s="182">
        <v>327806.38</v>
      </c>
      <c r="F12" s="182"/>
      <c r="G12" s="187"/>
      <c r="H12" s="187"/>
      <c r="I12" s="187"/>
      <c r="J12" s="187"/>
      <c r="K12" s="187"/>
      <c r="L12" s="187"/>
      <c r="M12" s="187"/>
      <c r="N12" s="187"/>
      <c r="O12" s="187"/>
    </row>
    <row r="13" customHeight="1" spans="1:15">
      <c r="A13" s="185" t="s">
        <v>71</v>
      </c>
      <c r="B13" s="185" t="s">
        <v>72</v>
      </c>
      <c r="C13" s="182">
        <v>315072.32</v>
      </c>
      <c r="D13" s="182">
        <v>315072.32</v>
      </c>
      <c r="E13" s="182">
        <v>315072.32</v>
      </c>
      <c r="F13" s="182"/>
      <c r="G13" s="187"/>
      <c r="H13" s="187"/>
      <c r="I13" s="187"/>
      <c r="J13" s="187"/>
      <c r="K13" s="187"/>
      <c r="L13" s="187"/>
      <c r="M13" s="187"/>
      <c r="N13" s="187"/>
      <c r="O13" s="187"/>
    </row>
    <row r="14" customHeight="1" spans="1:15">
      <c r="A14" s="186" t="s">
        <v>73</v>
      </c>
      <c r="B14" s="186" t="s">
        <v>74</v>
      </c>
      <c r="C14" s="182">
        <v>14000</v>
      </c>
      <c r="D14" s="182">
        <v>14000</v>
      </c>
      <c r="E14" s="182">
        <v>14000</v>
      </c>
      <c r="F14" s="182"/>
      <c r="G14" s="187"/>
      <c r="H14" s="187"/>
      <c r="I14" s="187"/>
      <c r="J14" s="187"/>
      <c r="K14" s="187"/>
      <c r="L14" s="187"/>
      <c r="M14" s="187"/>
      <c r="N14" s="187"/>
      <c r="O14" s="187"/>
    </row>
    <row r="15" customHeight="1" spans="1:15">
      <c r="A15" s="186" t="s">
        <v>75</v>
      </c>
      <c r="B15" s="186" t="s">
        <v>76</v>
      </c>
      <c r="C15" s="182">
        <v>301072.32</v>
      </c>
      <c r="D15" s="182">
        <v>301072.32</v>
      </c>
      <c r="E15" s="182">
        <v>301072.32</v>
      </c>
      <c r="F15" s="182"/>
      <c r="G15" s="187"/>
      <c r="H15" s="187"/>
      <c r="I15" s="187"/>
      <c r="J15" s="187"/>
      <c r="K15" s="187"/>
      <c r="L15" s="187"/>
      <c r="M15" s="187"/>
      <c r="N15" s="187"/>
      <c r="O15" s="187"/>
    </row>
    <row r="16" customHeight="1" spans="1:15">
      <c r="A16" s="185" t="s">
        <v>77</v>
      </c>
      <c r="B16" s="185" t="s">
        <v>78</v>
      </c>
      <c r="C16" s="182">
        <v>12734.06</v>
      </c>
      <c r="D16" s="182">
        <v>12734.06</v>
      </c>
      <c r="E16" s="182">
        <v>12734.06</v>
      </c>
      <c r="F16" s="182"/>
      <c r="G16" s="187"/>
      <c r="H16" s="187"/>
      <c r="I16" s="187"/>
      <c r="J16" s="187"/>
      <c r="K16" s="187"/>
      <c r="L16" s="187"/>
      <c r="M16" s="187"/>
      <c r="N16" s="187"/>
      <c r="O16" s="187"/>
    </row>
    <row r="17" customHeight="1" spans="1:15">
      <c r="A17" s="186" t="s">
        <v>79</v>
      </c>
      <c r="B17" s="186" t="s">
        <v>78</v>
      </c>
      <c r="C17" s="182">
        <v>12734.06</v>
      </c>
      <c r="D17" s="182">
        <v>12734.06</v>
      </c>
      <c r="E17" s="182">
        <v>12734.06</v>
      </c>
      <c r="F17" s="182"/>
      <c r="G17" s="187"/>
      <c r="H17" s="187"/>
      <c r="I17" s="187"/>
      <c r="J17" s="187"/>
      <c r="K17" s="187"/>
      <c r="L17" s="187"/>
      <c r="M17" s="187"/>
      <c r="N17" s="187"/>
      <c r="O17" s="187"/>
    </row>
    <row r="18" customHeight="1" spans="1:15">
      <c r="A18" s="181" t="s">
        <v>80</v>
      </c>
      <c r="B18" s="181" t="s">
        <v>81</v>
      </c>
      <c r="C18" s="182">
        <v>223647.57</v>
      </c>
      <c r="D18" s="182">
        <v>223647.57</v>
      </c>
      <c r="E18" s="182">
        <v>223647.57</v>
      </c>
      <c r="F18" s="182"/>
      <c r="G18" s="187"/>
      <c r="H18" s="187"/>
      <c r="I18" s="187"/>
      <c r="J18" s="187"/>
      <c r="K18" s="187"/>
      <c r="L18" s="187"/>
      <c r="M18" s="187"/>
      <c r="N18" s="187"/>
      <c r="O18" s="187"/>
    </row>
    <row r="19" customHeight="1" spans="1:15">
      <c r="A19" s="185" t="s">
        <v>82</v>
      </c>
      <c r="B19" s="185" t="s">
        <v>83</v>
      </c>
      <c r="C19" s="182">
        <v>223647.57</v>
      </c>
      <c r="D19" s="182">
        <v>223647.57</v>
      </c>
      <c r="E19" s="182">
        <v>223647.57</v>
      </c>
      <c r="F19" s="182"/>
      <c r="G19" s="187"/>
      <c r="H19" s="187"/>
      <c r="I19" s="187"/>
      <c r="J19" s="187"/>
      <c r="K19" s="187"/>
      <c r="L19" s="187"/>
      <c r="M19" s="187"/>
      <c r="N19" s="187"/>
      <c r="O19" s="187"/>
    </row>
    <row r="20" customHeight="1" spans="1:15">
      <c r="A20" s="186" t="s">
        <v>84</v>
      </c>
      <c r="B20" s="186" t="s">
        <v>85</v>
      </c>
      <c r="C20" s="182"/>
      <c r="D20" s="182"/>
      <c r="E20" s="182"/>
      <c r="F20" s="182"/>
      <c r="G20" s="187"/>
      <c r="H20" s="187"/>
      <c r="I20" s="187"/>
      <c r="J20" s="187"/>
      <c r="K20" s="187"/>
      <c r="L20" s="187"/>
      <c r="M20" s="187"/>
      <c r="N20" s="187"/>
      <c r="O20" s="187"/>
    </row>
    <row r="21" customHeight="1" spans="1:15">
      <c r="A21" s="186" t="s">
        <v>86</v>
      </c>
      <c r="B21" s="186" t="s">
        <v>87</v>
      </c>
      <c r="C21" s="182">
        <v>148654.46</v>
      </c>
      <c r="D21" s="182">
        <v>148654.46</v>
      </c>
      <c r="E21" s="182">
        <v>148654.46</v>
      </c>
      <c r="F21" s="182"/>
      <c r="G21" s="187"/>
      <c r="H21" s="187"/>
      <c r="I21" s="187"/>
      <c r="J21" s="187"/>
      <c r="K21" s="187"/>
      <c r="L21" s="187"/>
      <c r="M21" s="187"/>
      <c r="N21" s="187"/>
      <c r="O21" s="187"/>
    </row>
    <row r="22" customHeight="1" spans="1:15">
      <c r="A22" s="186" t="s">
        <v>88</v>
      </c>
      <c r="B22" s="186" t="s">
        <v>89</v>
      </c>
      <c r="C22" s="182">
        <v>59716.3</v>
      </c>
      <c r="D22" s="182">
        <v>59716.3</v>
      </c>
      <c r="E22" s="188">
        <v>59716.3</v>
      </c>
      <c r="F22" s="182"/>
      <c r="G22" s="187"/>
      <c r="H22" s="187"/>
      <c r="I22" s="187"/>
      <c r="J22" s="187"/>
      <c r="K22" s="187"/>
      <c r="L22" s="187"/>
      <c r="M22" s="187"/>
      <c r="N22" s="187"/>
      <c r="O22" s="187"/>
    </row>
    <row r="23" customHeight="1" spans="1:15">
      <c r="A23" s="189" t="s">
        <v>90</v>
      </c>
      <c r="B23" s="189" t="s">
        <v>91</v>
      </c>
      <c r="C23" s="190">
        <v>15276.81</v>
      </c>
      <c r="D23" s="190">
        <v>15276.81</v>
      </c>
      <c r="E23" s="191">
        <v>15276.81</v>
      </c>
      <c r="F23" s="182"/>
      <c r="G23" s="187"/>
      <c r="H23" s="187"/>
      <c r="I23" s="187"/>
      <c r="J23" s="187"/>
      <c r="K23" s="187"/>
      <c r="L23" s="187"/>
      <c r="M23" s="187"/>
      <c r="N23" s="187"/>
      <c r="O23" s="187"/>
    </row>
    <row r="24" customHeight="1" spans="1:15">
      <c r="A24" s="192" t="s">
        <v>92</v>
      </c>
      <c r="B24" s="192" t="s">
        <v>93</v>
      </c>
      <c r="C24" s="140">
        <v>225804.24</v>
      </c>
      <c r="D24" s="140">
        <v>225804.24</v>
      </c>
      <c r="E24" s="193">
        <v>225804.24</v>
      </c>
      <c r="F24" s="182"/>
      <c r="G24" s="187"/>
      <c r="H24" s="187"/>
      <c r="I24" s="187"/>
      <c r="J24" s="187"/>
      <c r="K24" s="187"/>
      <c r="L24" s="187"/>
      <c r="M24" s="187"/>
      <c r="N24" s="187"/>
      <c r="O24" s="187"/>
    </row>
    <row r="25" customHeight="1" spans="1:15">
      <c r="A25" s="194" t="s">
        <v>94</v>
      </c>
      <c r="B25" s="194" t="s">
        <v>95</v>
      </c>
      <c r="C25" s="140">
        <v>225804.24</v>
      </c>
      <c r="D25" s="140">
        <v>225804.24</v>
      </c>
      <c r="E25" s="193">
        <v>225804.24</v>
      </c>
      <c r="F25" s="182"/>
      <c r="G25" s="187"/>
      <c r="H25" s="187"/>
      <c r="I25" s="187"/>
      <c r="J25" s="187"/>
      <c r="K25" s="187"/>
      <c r="L25" s="187"/>
      <c r="M25" s="187"/>
      <c r="N25" s="187"/>
      <c r="O25" s="187"/>
    </row>
    <row r="26" customHeight="1" spans="1:15">
      <c r="A26" s="195" t="s">
        <v>96</v>
      </c>
      <c r="B26" s="195" t="s">
        <v>97</v>
      </c>
      <c r="C26" s="140">
        <v>225804.24</v>
      </c>
      <c r="D26" s="140">
        <v>225804.24</v>
      </c>
      <c r="E26" s="193">
        <v>225804.24</v>
      </c>
      <c r="F26" s="182"/>
      <c r="G26" s="187"/>
      <c r="H26" s="187"/>
      <c r="I26" s="187"/>
      <c r="J26" s="187"/>
      <c r="K26" s="187"/>
      <c r="L26" s="187"/>
      <c r="M26" s="187"/>
      <c r="N26" s="187"/>
      <c r="O26" s="187"/>
    </row>
    <row r="27" customHeight="1" spans="1:15">
      <c r="A27" s="196" t="s">
        <v>32</v>
      </c>
      <c r="B27" s="196"/>
      <c r="C27" s="140">
        <v>3088960.19</v>
      </c>
      <c r="D27" s="140">
        <v>3088960.19</v>
      </c>
      <c r="E27" s="193">
        <v>2893960.19</v>
      </c>
      <c r="F27" s="182">
        <v>195000</v>
      </c>
      <c r="G27" s="187"/>
      <c r="H27" s="187"/>
      <c r="I27" s="187"/>
      <c r="J27" s="187"/>
      <c r="K27" s="187"/>
      <c r="L27" s="187"/>
      <c r="M27" s="187"/>
      <c r="N27" s="187"/>
      <c r="O27" s="187"/>
    </row>
  </sheetData>
  <mergeCells count="11">
    <mergeCell ref="A3:O3"/>
    <mergeCell ref="A4:L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pane ySplit="1" topLeftCell="A26" activePane="bottomLeft" state="frozen"/>
      <selection/>
      <selection pane="bottomLeft" activeCell="C33" sqref="C33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0" t="s">
        <v>98</v>
      </c>
    </row>
    <row r="3" ht="31.5" customHeight="1" spans="1:4">
      <c r="A3" s="48" t="s">
        <v>99</v>
      </c>
      <c r="B3" s="163"/>
      <c r="C3" s="163"/>
      <c r="D3" s="163"/>
    </row>
    <row r="4" ht="17.25" customHeight="1" spans="1:4">
      <c r="A4" s="5" t="str">
        <f>"单位名称："&amp;"德宏州文化馆"</f>
        <v>单位名称：德宏州文化馆</v>
      </c>
      <c r="B4" s="164"/>
      <c r="C4" s="164"/>
      <c r="D4" s="101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07" t="s">
        <v>7</v>
      </c>
      <c r="C6" s="16" t="s">
        <v>100</v>
      </c>
      <c r="D6" s="107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65" t="s">
        <v>101</v>
      </c>
      <c r="B8" s="23">
        <v>3088960.19</v>
      </c>
      <c r="C8" s="166" t="s">
        <v>102</v>
      </c>
      <c r="D8" s="23">
        <v>3088960.19</v>
      </c>
    </row>
    <row r="9" ht="29.15" customHeight="1" spans="1:4">
      <c r="A9" s="167" t="s">
        <v>103</v>
      </c>
      <c r="B9" s="23">
        <v>3088960.19</v>
      </c>
      <c r="C9" s="168" t="s">
        <v>104</v>
      </c>
      <c r="D9" s="23"/>
    </row>
    <row r="10" ht="29.15" customHeight="1" spans="1:4">
      <c r="A10" s="167" t="s">
        <v>105</v>
      </c>
      <c r="B10" s="23"/>
      <c r="C10" s="168" t="s">
        <v>106</v>
      </c>
      <c r="D10" s="23"/>
    </row>
    <row r="11" ht="29.15" customHeight="1" spans="1:4">
      <c r="A11" s="167" t="s">
        <v>107</v>
      </c>
      <c r="B11" s="23"/>
      <c r="C11" s="168" t="s">
        <v>108</v>
      </c>
      <c r="D11" s="23"/>
    </row>
    <row r="12" ht="29.15" customHeight="1" spans="1:4">
      <c r="A12" s="169" t="s">
        <v>109</v>
      </c>
      <c r="B12" s="23"/>
      <c r="C12" s="168" t="s">
        <v>110</v>
      </c>
      <c r="D12" s="23"/>
    </row>
    <row r="13" ht="29.15" customHeight="1" spans="1:4">
      <c r="A13" s="167" t="s">
        <v>103</v>
      </c>
      <c r="B13" s="149"/>
      <c r="C13" s="168" t="s">
        <v>111</v>
      </c>
      <c r="D13" s="23"/>
    </row>
    <row r="14" ht="29.15" customHeight="1" spans="1:4">
      <c r="A14" s="170" t="s">
        <v>105</v>
      </c>
      <c r="B14" s="149"/>
      <c r="C14" s="168" t="s">
        <v>112</v>
      </c>
      <c r="D14" s="23"/>
    </row>
    <row r="15" ht="29.15" customHeight="1" spans="1:4">
      <c r="A15" s="170" t="s">
        <v>107</v>
      </c>
      <c r="B15" s="171"/>
      <c r="C15" s="168" t="s">
        <v>113</v>
      </c>
      <c r="D15" s="23">
        <v>2311702</v>
      </c>
    </row>
    <row r="16" ht="29.15" customHeight="1" spans="1:4">
      <c r="A16" s="170"/>
      <c r="B16" s="171"/>
      <c r="C16" s="168" t="s">
        <v>114</v>
      </c>
      <c r="D16" s="23">
        <v>327806.38</v>
      </c>
    </row>
    <row r="17" ht="29.15" customHeight="1" spans="1:4">
      <c r="A17" s="170"/>
      <c r="B17" s="171"/>
      <c r="C17" s="168" t="s">
        <v>115</v>
      </c>
      <c r="D17" s="23">
        <v>223647.57</v>
      </c>
    </row>
    <row r="18" ht="29.15" customHeight="1" spans="1:4">
      <c r="A18" s="170"/>
      <c r="B18" s="171"/>
      <c r="C18" s="168" t="s">
        <v>116</v>
      </c>
      <c r="D18" s="23"/>
    </row>
    <row r="19" ht="29.15" customHeight="1" spans="1:4">
      <c r="A19" s="170"/>
      <c r="B19" s="171"/>
      <c r="C19" s="168" t="s">
        <v>117</v>
      </c>
      <c r="D19" s="23"/>
    </row>
    <row r="20" ht="29.15" customHeight="1" spans="1:4">
      <c r="A20" s="170"/>
      <c r="B20" s="171"/>
      <c r="C20" s="168" t="s">
        <v>118</v>
      </c>
      <c r="D20" s="23"/>
    </row>
    <row r="21" ht="29.15" customHeight="1" spans="1:4">
      <c r="A21" s="170"/>
      <c r="B21" s="171"/>
      <c r="C21" s="168" t="s">
        <v>119</v>
      </c>
      <c r="D21" s="23"/>
    </row>
    <row r="22" ht="29.15" customHeight="1" spans="1:4">
      <c r="A22" s="170"/>
      <c r="B22" s="171"/>
      <c r="C22" s="172" t="s">
        <v>120</v>
      </c>
      <c r="D22" s="23"/>
    </row>
    <row r="23" ht="29.15" customHeight="1" spans="1:4">
      <c r="A23" s="170"/>
      <c r="B23" s="171"/>
      <c r="C23" s="172" t="s">
        <v>121</v>
      </c>
      <c r="D23" s="23"/>
    </row>
    <row r="24" ht="29.15" customHeight="1" spans="1:4">
      <c r="A24" s="170"/>
      <c r="B24" s="171"/>
      <c r="C24" s="172" t="s">
        <v>122</v>
      </c>
      <c r="D24" s="23"/>
    </row>
    <row r="25" ht="29.15" customHeight="1" spans="1:4">
      <c r="A25" s="170"/>
      <c r="B25" s="171"/>
      <c r="C25" s="172" t="s">
        <v>123</v>
      </c>
      <c r="D25" s="23"/>
    </row>
    <row r="26" ht="29.15" customHeight="1" spans="1:4">
      <c r="A26" s="170"/>
      <c r="B26" s="171"/>
      <c r="C26" s="172" t="s">
        <v>124</v>
      </c>
      <c r="D26" s="23"/>
    </row>
    <row r="27" ht="29.15" customHeight="1" spans="1:4">
      <c r="A27" s="170"/>
      <c r="B27" s="171"/>
      <c r="C27" s="172" t="s">
        <v>125</v>
      </c>
      <c r="D27" s="23">
        <v>225804.24</v>
      </c>
    </row>
    <row r="28" ht="29.15" customHeight="1" spans="1:4">
      <c r="A28" s="170"/>
      <c r="B28" s="171"/>
      <c r="C28" s="172" t="s">
        <v>126</v>
      </c>
      <c r="D28" s="23"/>
    </row>
    <row r="29" ht="29.15" customHeight="1" spans="1:4">
      <c r="A29" s="170"/>
      <c r="B29" s="171"/>
      <c r="C29" s="173" t="s">
        <v>127</v>
      </c>
      <c r="D29" s="23"/>
    </row>
    <row r="30" ht="29.15" customHeight="1" spans="1:4">
      <c r="A30" s="170"/>
      <c r="B30" s="171"/>
      <c r="C30" s="172" t="s">
        <v>128</v>
      </c>
      <c r="D30" s="23"/>
    </row>
    <row r="31" ht="29.15" customHeight="1" spans="1:4">
      <c r="A31" s="170"/>
      <c r="B31" s="171"/>
      <c r="C31" s="172" t="s">
        <v>129</v>
      </c>
      <c r="D31" s="23"/>
    </row>
    <row r="32" ht="29.15" customHeight="1" spans="1:4">
      <c r="A32" s="170"/>
      <c r="B32" s="171"/>
      <c r="C32" s="172" t="s">
        <v>130</v>
      </c>
      <c r="D32" s="23"/>
    </row>
    <row r="33" ht="29.15" customHeight="1" spans="1:4">
      <c r="A33" s="170"/>
      <c r="B33" s="171"/>
      <c r="C33" s="173" t="s">
        <v>131</v>
      </c>
      <c r="D33" s="23"/>
    </row>
    <row r="34" ht="29.15" customHeight="1" spans="1:4">
      <c r="A34" s="170"/>
      <c r="B34" s="171"/>
      <c r="C34" s="173" t="s">
        <v>132</v>
      </c>
      <c r="D34" s="23"/>
    </row>
    <row r="35" ht="29.15" customHeight="1" spans="1:4">
      <c r="A35" s="170"/>
      <c r="B35" s="171"/>
      <c r="C35" s="172" t="s">
        <v>133</v>
      </c>
      <c r="D35" s="174"/>
    </row>
    <row r="36" ht="29.15" customHeight="1" spans="1:4">
      <c r="A36" s="175"/>
      <c r="B36" s="171"/>
      <c r="C36" s="176" t="s">
        <v>134</v>
      </c>
      <c r="D36" s="23"/>
    </row>
    <row r="37" ht="29.15" customHeight="1" spans="1:4">
      <c r="A37" s="175" t="s">
        <v>135</v>
      </c>
      <c r="B37" s="23">
        <v>3088960.19</v>
      </c>
      <c r="C37" s="177" t="s">
        <v>27</v>
      </c>
      <c r="D37" s="23">
        <v>3088960.19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pane ySplit="1" topLeftCell="A2" activePane="bottomLeft" state="frozen"/>
      <selection/>
      <selection pane="bottomLeft" activeCell="E17" sqref="E16:E17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42"/>
      <c r="F2" s="58"/>
      <c r="G2" s="58" t="s">
        <v>136</v>
      </c>
    </row>
    <row r="3" ht="39" customHeight="1" spans="1:7">
      <c r="A3" s="4" t="s">
        <v>137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"单位名称："&amp;"德宏州文化馆"</f>
        <v>单位名称：德宏州文化馆</v>
      </c>
      <c r="F4" s="104"/>
      <c r="G4" s="104" t="s">
        <v>3</v>
      </c>
    </row>
    <row r="5" ht="20.25" customHeight="1" spans="1:7">
      <c r="A5" s="151" t="s">
        <v>138</v>
      </c>
      <c r="B5" s="152"/>
      <c r="C5" s="153" t="s">
        <v>32</v>
      </c>
      <c r="D5" s="12" t="s">
        <v>59</v>
      </c>
      <c r="E5" s="12"/>
      <c r="F5" s="13"/>
      <c r="G5" s="153" t="s">
        <v>60</v>
      </c>
    </row>
    <row r="6" ht="20.25" customHeight="1" spans="1:7">
      <c r="A6" s="154" t="s">
        <v>50</v>
      </c>
      <c r="B6" s="155" t="s">
        <v>51</v>
      </c>
      <c r="C6" s="95"/>
      <c r="D6" s="95" t="s">
        <v>34</v>
      </c>
      <c r="E6" s="95" t="s">
        <v>139</v>
      </c>
      <c r="F6" s="95" t="s">
        <v>140</v>
      </c>
      <c r="G6" s="95"/>
    </row>
    <row r="7" ht="13.5" customHeight="1" spans="1:7">
      <c r="A7" s="156" t="s">
        <v>141</v>
      </c>
      <c r="B7" s="156" t="s">
        <v>142</v>
      </c>
      <c r="C7" s="156" t="s">
        <v>143</v>
      </c>
      <c r="D7" s="65"/>
      <c r="E7" s="156" t="s">
        <v>144</v>
      </c>
      <c r="F7" s="156" t="s">
        <v>145</v>
      </c>
      <c r="G7" s="156" t="s">
        <v>146</v>
      </c>
    </row>
    <row r="8" ht="13.5" customHeight="1" spans="1:7">
      <c r="A8" s="157" t="s">
        <v>61</v>
      </c>
      <c r="B8" s="157" t="s">
        <v>62</v>
      </c>
      <c r="C8" s="158">
        <v>2311702</v>
      </c>
      <c r="D8" s="158">
        <v>2116702</v>
      </c>
      <c r="E8" s="158">
        <v>2025702</v>
      </c>
      <c r="F8" s="158">
        <v>91000</v>
      </c>
      <c r="G8" s="158">
        <v>195000</v>
      </c>
    </row>
    <row r="9" ht="13.5" customHeight="1" spans="1:7">
      <c r="A9" s="159" t="s">
        <v>63</v>
      </c>
      <c r="B9" s="159" t="s">
        <v>64</v>
      </c>
      <c r="C9" s="158">
        <v>2311702</v>
      </c>
      <c r="D9" s="158">
        <v>2116702</v>
      </c>
      <c r="E9" s="158">
        <v>2025702</v>
      </c>
      <c r="F9" s="158">
        <v>91000</v>
      </c>
      <c r="G9" s="158">
        <v>195000</v>
      </c>
    </row>
    <row r="10" ht="13.5" customHeight="1" spans="1:7">
      <c r="A10" s="160" t="s">
        <v>65</v>
      </c>
      <c r="B10" s="160" t="s">
        <v>66</v>
      </c>
      <c r="C10" s="158">
        <v>2296702</v>
      </c>
      <c r="D10" s="158">
        <v>2116702</v>
      </c>
      <c r="E10" s="158">
        <v>2025702</v>
      </c>
      <c r="F10" s="158">
        <v>91000</v>
      </c>
      <c r="G10" s="158">
        <v>180000</v>
      </c>
    </row>
    <row r="11" ht="13.5" customHeight="1" spans="1:7">
      <c r="A11" s="160" t="s">
        <v>67</v>
      </c>
      <c r="B11" s="160" t="s">
        <v>68</v>
      </c>
      <c r="C11" s="158">
        <v>15000</v>
      </c>
      <c r="D11" s="158"/>
      <c r="E11" s="158"/>
      <c r="F11" s="158"/>
      <c r="G11" s="158">
        <v>15000</v>
      </c>
    </row>
    <row r="12" ht="13.5" customHeight="1" spans="1:7">
      <c r="A12" s="157" t="s">
        <v>69</v>
      </c>
      <c r="B12" s="157" t="s">
        <v>70</v>
      </c>
      <c r="C12" s="158">
        <v>327806.38</v>
      </c>
      <c r="D12" s="158">
        <v>327806.38</v>
      </c>
      <c r="E12" s="158">
        <v>313806.38</v>
      </c>
      <c r="F12" s="158">
        <v>14000</v>
      </c>
      <c r="G12" s="158"/>
    </row>
    <row r="13" ht="13.5" customHeight="1" spans="1:7">
      <c r="A13" s="159" t="s">
        <v>71</v>
      </c>
      <c r="B13" s="159" t="s">
        <v>72</v>
      </c>
      <c r="C13" s="158">
        <v>315072.32</v>
      </c>
      <c r="D13" s="158">
        <v>315072.32</v>
      </c>
      <c r="E13" s="158">
        <v>301072.32</v>
      </c>
      <c r="F13" s="158">
        <v>14000</v>
      </c>
      <c r="G13" s="158"/>
    </row>
    <row r="14" ht="13.5" customHeight="1" spans="1:7">
      <c r="A14" s="160" t="s">
        <v>73</v>
      </c>
      <c r="B14" s="160" t="s">
        <v>74</v>
      </c>
      <c r="C14" s="158">
        <v>14000</v>
      </c>
      <c r="D14" s="158">
        <v>14000</v>
      </c>
      <c r="E14" s="158"/>
      <c r="F14" s="158">
        <v>14000</v>
      </c>
      <c r="G14" s="158"/>
    </row>
    <row r="15" ht="13.5" customHeight="1" spans="1:7">
      <c r="A15" s="160" t="s">
        <v>75</v>
      </c>
      <c r="B15" s="160" t="s">
        <v>76</v>
      </c>
      <c r="C15" s="158">
        <v>301072.32</v>
      </c>
      <c r="D15" s="158">
        <v>301072.32</v>
      </c>
      <c r="E15" s="158">
        <v>301072.32</v>
      </c>
      <c r="F15" s="158"/>
      <c r="G15" s="158"/>
    </row>
    <row r="16" ht="13.5" customHeight="1" spans="1:7">
      <c r="A16" s="159" t="s">
        <v>77</v>
      </c>
      <c r="B16" s="159" t="s">
        <v>78</v>
      </c>
      <c r="C16" s="158">
        <v>12734.06</v>
      </c>
      <c r="D16" s="158">
        <v>12734.06</v>
      </c>
      <c r="E16" s="158">
        <v>12734.06</v>
      </c>
      <c r="F16" s="158"/>
      <c r="G16" s="158"/>
    </row>
    <row r="17" ht="13.5" customHeight="1" spans="1:7">
      <c r="A17" s="160" t="s">
        <v>79</v>
      </c>
      <c r="B17" s="160" t="s">
        <v>78</v>
      </c>
      <c r="C17" s="158">
        <v>12734.06</v>
      </c>
      <c r="D17" s="158">
        <v>12734.06</v>
      </c>
      <c r="E17" s="158">
        <v>12734.06</v>
      </c>
      <c r="F17" s="158"/>
      <c r="G17" s="158"/>
    </row>
    <row r="18" ht="13.5" customHeight="1" spans="1:7">
      <c r="A18" s="157" t="s">
        <v>80</v>
      </c>
      <c r="B18" s="157" t="s">
        <v>81</v>
      </c>
      <c r="C18" s="158">
        <v>223647.57</v>
      </c>
      <c r="D18" s="158">
        <v>223647.57</v>
      </c>
      <c r="E18" s="158">
        <v>223647.57</v>
      </c>
      <c r="F18" s="158"/>
      <c r="G18" s="158"/>
    </row>
    <row r="19" ht="13.5" customHeight="1" spans="1:7">
      <c r="A19" s="159" t="s">
        <v>82</v>
      </c>
      <c r="B19" s="159" t="s">
        <v>83</v>
      </c>
      <c r="C19" s="158">
        <v>223647.57</v>
      </c>
      <c r="D19" s="158">
        <v>223647.57</v>
      </c>
      <c r="E19" s="158">
        <v>223647.57</v>
      </c>
      <c r="F19" s="158"/>
      <c r="G19" s="158"/>
    </row>
    <row r="20" ht="13.5" customHeight="1" spans="1:7">
      <c r="A20" s="160" t="s">
        <v>86</v>
      </c>
      <c r="B20" s="160" t="s">
        <v>87</v>
      </c>
      <c r="C20" s="158">
        <v>148654.46</v>
      </c>
      <c r="D20" s="158">
        <v>148654.46</v>
      </c>
      <c r="E20" s="158">
        <v>148654.46</v>
      </c>
      <c r="F20" s="158"/>
      <c r="G20" s="158"/>
    </row>
    <row r="21" ht="13.5" customHeight="1" spans="1:7">
      <c r="A21" s="160" t="s">
        <v>88</v>
      </c>
      <c r="B21" s="160" t="s">
        <v>89</v>
      </c>
      <c r="C21" s="158">
        <v>59716.3</v>
      </c>
      <c r="D21" s="158">
        <v>59716.3</v>
      </c>
      <c r="E21" s="158">
        <v>59716.3</v>
      </c>
      <c r="F21" s="158"/>
      <c r="G21" s="158"/>
    </row>
    <row r="22" ht="13.5" customHeight="1" spans="1:7">
      <c r="A22" s="160" t="s">
        <v>90</v>
      </c>
      <c r="B22" s="160" t="s">
        <v>91</v>
      </c>
      <c r="C22" s="158">
        <v>15276.81</v>
      </c>
      <c r="D22" s="158">
        <v>15276.81</v>
      </c>
      <c r="E22" s="158">
        <v>15276.81</v>
      </c>
      <c r="F22" s="158"/>
      <c r="G22" s="158"/>
    </row>
    <row r="23" ht="13.5" customHeight="1" spans="1:7">
      <c r="A23" s="157" t="s">
        <v>92</v>
      </c>
      <c r="B23" s="157" t="s">
        <v>93</v>
      </c>
      <c r="C23" s="158">
        <v>225804.24</v>
      </c>
      <c r="D23" s="158">
        <v>225804.24</v>
      </c>
      <c r="E23" s="158">
        <v>225804.24</v>
      </c>
      <c r="F23" s="158"/>
      <c r="G23" s="158"/>
    </row>
    <row r="24" ht="13.5" customHeight="1" spans="1:7">
      <c r="A24" s="159" t="s">
        <v>94</v>
      </c>
      <c r="B24" s="159" t="s">
        <v>95</v>
      </c>
      <c r="C24" s="158">
        <v>225804.24</v>
      </c>
      <c r="D24" s="158">
        <v>225804.24</v>
      </c>
      <c r="E24" s="158">
        <v>225804.24</v>
      </c>
      <c r="F24" s="158"/>
      <c r="G24" s="158"/>
    </row>
    <row r="25" ht="18" customHeight="1" spans="1:7">
      <c r="A25" s="160" t="s">
        <v>96</v>
      </c>
      <c r="B25" s="160" t="s">
        <v>97</v>
      </c>
      <c r="C25" s="158">
        <v>225804.24</v>
      </c>
      <c r="D25" s="158">
        <v>225804.24</v>
      </c>
      <c r="E25" s="158">
        <v>225804.24</v>
      </c>
      <c r="F25" s="158"/>
      <c r="G25" s="158"/>
    </row>
    <row r="26" ht="18" customHeight="1" spans="1:7">
      <c r="A26" s="161" t="s">
        <v>147</v>
      </c>
      <c r="B26" s="162" t="s">
        <v>147</v>
      </c>
      <c r="C26" s="158">
        <v>3088960.19</v>
      </c>
      <c r="D26" s="158">
        <v>2893960.19</v>
      </c>
      <c r="E26" s="158">
        <v>2788960.19</v>
      </c>
      <c r="F26" s="158">
        <v>105000</v>
      </c>
      <c r="G26" s="158">
        <v>195000</v>
      </c>
    </row>
  </sheetData>
  <mergeCells count="7">
    <mergeCell ref="A3:G3"/>
    <mergeCell ref="A4:E4"/>
    <mergeCell ref="A5:B5"/>
    <mergeCell ref="D5:F5"/>
    <mergeCell ref="A26:B26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45"/>
      <c r="B2" s="145"/>
      <c r="C2" s="63"/>
      <c r="F2" s="62" t="s">
        <v>148</v>
      </c>
    </row>
    <row r="3" ht="25.5" customHeight="1" spans="1:6">
      <c r="A3" s="146" t="s">
        <v>149</v>
      </c>
      <c r="B3" s="146"/>
      <c r="C3" s="146"/>
      <c r="D3" s="146"/>
      <c r="E3" s="146"/>
      <c r="F3" s="146"/>
    </row>
    <row r="4" ht="15.75" customHeight="1" spans="1:6">
      <c r="A4" s="5" t="str">
        <f>"单位名称："&amp;"德宏州文化馆"</f>
        <v>单位名称：德宏州文化馆</v>
      </c>
      <c r="B4" s="145"/>
      <c r="C4" s="63"/>
      <c r="F4" s="62" t="s">
        <v>150</v>
      </c>
    </row>
    <row r="5" ht="19.5" customHeight="1" spans="1:6">
      <c r="A5" s="10" t="s">
        <v>151</v>
      </c>
      <c r="B5" s="16" t="s">
        <v>152</v>
      </c>
      <c r="C5" s="11" t="s">
        <v>153</v>
      </c>
      <c r="D5" s="12"/>
      <c r="E5" s="13"/>
      <c r="F5" s="16" t="s">
        <v>154</v>
      </c>
    </row>
    <row r="6" ht="19.5" customHeight="1" spans="1:6">
      <c r="A6" s="18"/>
      <c r="B6" s="19"/>
      <c r="C6" s="65" t="s">
        <v>34</v>
      </c>
      <c r="D6" s="65" t="s">
        <v>155</v>
      </c>
      <c r="E6" s="65" t="s">
        <v>156</v>
      </c>
      <c r="F6" s="19"/>
    </row>
    <row r="7" ht="18.75" customHeight="1" spans="1:6">
      <c r="A7" s="147">
        <v>1</v>
      </c>
      <c r="B7" s="147">
        <v>2</v>
      </c>
      <c r="C7" s="148">
        <v>3</v>
      </c>
      <c r="D7" s="147">
        <v>4</v>
      </c>
      <c r="E7" s="147">
        <v>5</v>
      </c>
      <c r="F7" s="147">
        <v>6</v>
      </c>
    </row>
    <row r="8" ht="18.75" customHeight="1" spans="1:6">
      <c r="A8" s="149"/>
      <c r="B8" s="149"/>
      <c r="C8" s="150"/>
      <c r="D8" s="149"/>
      <c r="E8" s="149"/>
      <c r="F8" s="149"/>
    </row>
    <row r="9" customHeight="1" spans="1:1">
      <c r="A9" t="s">
        <v>157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workbookViewId="0">
      <pane ySplit="1" topLeftCell="A22" activePane="bottomLeft" state="frozen"/>
      <selection/>
      <selection pane="bottomLeft" activeCell="I37" sqref="I37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42"/>
      <c r="W2" s="58" t="s">
        <v>158</v>
      </c>
    </row>
    <row r="3" ht="27.75" customHeight="1" spans="1:23">
      <c r="A3" s="30" t="s">
        <v>159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ht="13.5" customHeight="1" spans="1:23">
      <c r="A4" s="5" t="str">
        <f>"单位名称："&amp;"德宏州文化馆"</f>
        <v>单位名称：德宏州文化馆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42"/>
      <c r="W4" s="104" t="s">
        <v>150</v>
      </c>
    </row>
    <row r="5" ht="21.75" customHeight="1" spans="1:23">
      <c r="A5" s="9" t="s">
        <v>160</v>
      </c>
      <c r="B5" s="9" t="s">
        <v>161</v>
      </c>
      <c r="C5" s="9" t="s">
        <v>162</v>
      </c>
      <c r="D5" s="10" t="s">
        <v>163</v>
      </c>
      <c r="E5" s="10" t="s">
        <v>164</v>
      </c>
      <c r="F5" s="10" t="s">
        <v>165</v>
      </c>
      <c r="G5" s="10" t="s">
        <v>166</v>
      </c>
      <c r="H5" s="65" t="s">
        <v>167</v>
      </c>
      <c r="I5" s="65"/>
      <c r="J5" s="65"/>
      <c r="K5" s="65"/>
      <c r="L5" s="138"/>
      <c r="M5" s="138"/>
      <c r="N5" s="138"/>
      <c r="O5" s="138"/>
      <c r="P5" s="138"/>
      <c r="Q5" s="50"/>
      <c r="R5" s="65"/>
      <c r="S5" s="65"/>
      <c r="T5" s="65"/>
      <c r="U5" s="65"/>
      <c r="V5" s="65"/>
      <c r="W5" s="65"/>
    </row>
    <row r="6" ht="21.75" customHeight="1" spans="1:23">
      <c r="A6" s="14"/>
      <c r="B6" s="14"/>
      <c r="C6" s="14"/>
      <c r="D6" s="15"/>
      <c r="E6" s="15"/>
      <c r="F6" s="15"/>
      <c r="G6" s="15"/>
      <c r="H6" s="65" t="s">
        <v>32</v>
      </c>
      <c r="I6" s="50" t="s">
        <v>35</v>
      </c>
      <c r="J6" s="50"/>
      <c r="K6" s="50"/>
      <c r="L6" s="138"/>
      <c r="M6" s="138"/>
      <c r="N6" s="138" t="s">
        <v>168</v>
      </c>
      <c r="O6" s="138"/>
      <c r="P6" s="138"/>
      <c r="Q6" s="50" t="s">
        <v>38</v>
      </c>
      <c r="R6" s="65" t="s">
        <v>53</v>
      </c>
      <c r="S6" s="50"/>
      <c r="T6" s="50"/>
      <c r="U6" s="50"/>
      <c r="V6" s="50"/>
      <c r="W6" s="50"/>
    </row>
    <row r="7" ht="15" customHeight="1" spans="1:23">
      <c r="A7" s="17"/>
      <c r="B7" s="17"/>
      <c r="C7" s="17"/>
      <c r="D7" s="18"/>
      <c r="E7" s="18"/>
      <c r="F7" s="18"/>
      <c r="G7" s="18"/>
      <c r="H7" s="65"/>
      <c r="I7" s="50" t="s">
        <v>169</v>
      </c>
      <c r="J7" s="50" t="s">
        <v>170</v>
      </c>
      <c r="K7" s="50" t="s">
        <v>171</v>
      </c>
      <c r="L7" s="144" t="s">
        <v>172</v>
      </c>
      <c r="M7" s="144" t="s">
        <v>173</v>
      </c>
      <c r="N7" s="144" t="s">
        <v>35</v>
      </c>
      <c r="O7" s="144" t="s">
        <v>36</v>
      </c>
      <c r="P7" s="144" t="s">
        <v>37</v>
      </c>
      <c r="Q7" s="50"/>
      <c r="R7" s="50" t="s">
        <v>34</v>
      </c>
      <c r="S7" s="50" t="s">
        <v>45</v>
      </c>
      <c r="T7" s="50" t="s">
        <v>174</v>
      </c>
      <c r="U7" s="50" t="s">
        <v>41</v>
      </c>
      <c r="V7" s="50" t="s">
        <v>42</v>
      </c>
      <c r="W7" s="50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5"/>
      <c r="I8" s="50"/>
      <c r="J8" s="50"/>
      <c r="K8" s="50"/>
      <c r="L8" s="144"/>
      <c r="M8" s="144"/>
      <c r="N8" s="144"/>
      <c r="O8" s="144"/>
      <c r="P8" s="144"/>
      <c r="Q8" s="50"/>
      <c r="R8" s="50"/>
      <c r="S8" s="50"/>
      <c r="T8" s="50"/>
      <c r="U8" s="50"/>
      <c r="V8" s="50"/>
      <c r="W8" s="50"/>
    </row>
    <row r="9" ht="15" customHeight="1" spans="1:23">
      <c r="A9" s="143">
        <v>1</v>
      </c>
      <c r="B9" s="143">
        <v>2</v>
      </c>
      <c r="C9" s="143">
        <v>3</v>
      </c>
      <c r="D9" s="143">
        <v>4</v>
      </c>
      <c r="E9" s="143">
        <v>5</v>
      </c>
      <c r="F9" s="143">
        <v>6</v>
      </c>
      <c r="G9" s="143">
        <v>7</v>
      </c>
      <c r="H9" s="143">
        <v>8</v>
      </c>
      <c r="I9" s="143">
        <v>9</v>
      </c>
      <c r="J9" s="143">
        <v>10</v>
      </c>
      <c r="K9" s="143">
        <v>11</v>
      </c>
      <c r="L9" s="143">
        <v>12</v>
      </c>
      <c r="M9" s="143">
        <v>13</v>
      </c>
      <c r="N9" s="143">
        <v>14</v>
      </c>
      <c r="O9" s="143">
        <v>15</v>
      </c>
      <c r="P9" s="143">
        <v>16</v>
      </c>
      <c r="Q9" s="143">
        <v>17</v>
      </c>
      <c r="R9" s="143">
        <v>18</v>
      </c>
      <c r="S9" s="143">
        <v>19</v>
      </c>
      <c r="T9" s="143">
        <v>20</v>
      </c>
      <c r="U9" s="143">
        <v>21</v>
      </c>
      <c r="V9" s="143">
        <v>22</v>
      </c>
      <c r="W9" s="143">
        <v>23</v>
      </c>
    </row>
    <row r="10" ht="18.75" customHeight="1" spans="1:23">
      <c r="A10" s="137" t="s">
        <v>47</v>
      </c>
      <c r="B10" s="137"/>
      <c r="C10" s="137"/>
      <c r="D10" s="137"/>
      <c r="E10" s="137"/>
      <c r="F10" s="137"/>
      <c r="G10" s="137"/>
      <c r="H10" s="140">
        <v>2893960.19</v>
      </c>
      <c r="I10" s="140">
        <v>2893960.19</v>
      </c>
      <c r="J10" s="140"/>
      <c r="K10" s="140"/>
      <c r="L10" s="140">
        <v>2893960.19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ht="18.75" customHeight="1" spans="1:23">
      <c r="A11" s="137" t="s">
        <v>47</v>
      </c>
      <c r="B11" s="137" t="s">
        <v>175</v>
      </c>
      <c r="C11" s="137" t="s">
        <v>176</v>
      </c>
      <c r="D11" s="137" t="s">
        <v>65</v>
      </c>
      <c r="E11" s="137" t="s">
        <v>66</v>
      </c>
      <c r="F11" s="137" t="s">
        <v>177</v>
      </c>
      <c r="G11" s="137" t="s">
        <v>178</v>
      </c>
      <c r="H11" s="140">
        <v>894600</v>
      </c>
      <c r="I11" s="140">
        <v>894600</v>
      </c>
      <c r="J11" s="140"/>
      <c r="K11" s="140"/>
      <c r="L11" s="140">
        <v>894600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ht="18.75" customHeight="1" spans="1:23">
      <c r="A12" s="137" t="s">
        <v>47</v>
      </c>
      <c r="B12" s="137" t="s">
        <v>175</v>
      </c>
      <c r="C12" s="137" t="s">
        <v>176</v>
      </c>
      <c r="D12" s="137" t="s">
        <v>65</v>
      </c>
      <c r="E12" s="137" t="s">
        <v>66</v>
      </c>
      <c r="F12" s="137" t="s">
        <v>179</v>
      </c>
      <c r="G12" s="137" t="s">
        <v>180</v>
      </c>
      <c r="H12" s="140">
        <v>83820</v>
      </c>
      <c r="I12" s="140">
        <v>83820</v>
      </c>
      <c r="J12" s="140"/>
      <c r="K12" s="140"/>
      <c r="L12" s="140">
        <v>83820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ht="18.75" customHeight="1" spans="1:23">
      <c r="A13" s="137" t="s">
        <v>47</v>
      </c>
      <c r="B13" s="137" t="s">
        <v>175</v>
      </c>
      <c r="C13" s="137" t="s">
        <v>176</v>
      </c>
      <c r="D13" s="137" t="s">
        <v>65</v>
      </c>
      <c r="E13" s="137" t="s">
        <v>66</v>
      </c>
      <c r="F13" s="137" t="s">
        <v>181</v>
      </c>
      <c r="G13" s="137" t="s">
        <v>182</v>
      </c>
      <c r="H13" s="140">
        <v>62550</v>
      </c>
      <c r="I13" s="140">
        <v>62550</v>
      </c>
      <c r="J13" s="140"/>
      <c r="K13" s="140"/>
      <c r="L13" s="140">
        <v>62550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ht="18.75" customHeight="1" spans="1:23">
      <c r="A14" s="137" t="s">
        <v>47</v>
      </c>
      <c r="B14" s="137" t="s">
        <v>175</v>
      </c>
      <c r="C14" s="137" t="s">
        <v>176</v>
      </c>
      <c r="D14" s="137" t="s">
        <v>65</v>
      </c>
      <c r="E14" s="137" t="s">
        <v>66</v>
      </c>
      <c r="F14" s="137" t="s">
        <v>181</v>
      </c>
      <c r="G14" s="137" t="s">
        <v>182</v>
      </c>
      <c r="H14" s="140">
        <v>352140</v>
      </c>
      <c r="I14" s="140">
        <v>352140</v>
      </c>
      <c r="J14" s="140"/>
      <c r="K14" s="140"/>
      <c r="L14" s="140">
        <v>352140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ht="18.75" customHeight="1" spans="1:23">
      <c r="A15" s="137" t="s">
        <v>47</v>
      </c>
      <c r="B15" s="137" t="s">
        <v>183</v>
      </c>
      <c r="C15" s="137" t="s">
        <v>184</v>
      </c>
      <c r="D15" s="137" t="s">
        <v>65</v>
      </c>
      <c r="E15" s="137" t="s">
        <v>66</v>
      </c>
      <c r="F15" s="137" t="s">
        <v>181</v>
      </c>
      <c r="G15" s="137" t="s">
        <v>182</v>
      </c>
      <c r="H15" s="140">
        <v>192000</v>
      </c>
      <c r="I15" s="140">
        <v>192000</v>
      </c>
      <c r="J15" s="140"/>
      <c r="K15" s="140"/>
      <c r="L15" s="140">
        <v>192000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ht="18.75" customHeight="1" spans="1:23">
      <c r="A16" s="137" t="s">
        <v>47</v>
      </c>
      <c r="B16" s="137" t="s">
        <v>175</v>
      </c>
      <c r="C16" s="137" t="s">
        <v>176</v>
      </c>
      <c r="D16" s="137" t="s">
        <v>65</v>
      </c>
      <c r="E16" s="137" t="s">
        <v>66</v>
      </c>
      <c r="F16" s="137" t="s">
        <v>181</v>
      </c>
      <c r="G16" s="137" t="s">
        <v>182</v>
      </c>
      <c r="H16" s="140">
        <v>217620</v>
      </c>
      <c r="I16" s="140">
        <v>217620</v>
      </c>
      <c r="J16" s="140"/>
      <c r="K16" s="140"/>
      <c r="L16" s="140">
        <v>217620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ht="18.75" customHeight="1" spans="1:23">
      <c r="A17" s="137" t="s">
        <v>47</v>
      </c>
      <c r="B17" s="137" t="s">
        <v>175</v>
      </c>
      <c r="C17" s="137" t="s">
        <v>176</v>
      </c>
      <c r="D17" s="137" t="s">
        <v>65</v>
      </c>
      <c r="E17" s="137" t="s">
        <v>66</v>
      </c>
      <c r="F17" s="137" t="s">
        <v>181</v>
      </c>
      <c r="G17" s="137" t="s">
        <v>182</v>
      </c>
      <c r="H17" s="140">
        <v>222972</v>
      </c>
      <c r="I17" s="140">
        <v>222972</v>
      </c>
      <c r="J17" s="140"/>
      <c r="K17" s="140"/>
      <c r="L17" s="140">
        <v>222972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ht="18.75" customHeight="1" spans="1:23">
      <c r="A18" s="137" t="s">
        <v>47</v>
      </c>
      <c r="B18" s="137" t="s">
        <v>81</v>
      </c>
      <c r="C18" s="137" t="s">
        <v>185</v>
      </c>
      <c r="D18" s="137" t="s">
        <v>75</v>
      </c>
      <c r="E18" s="137" t="s">
        <v>76</v>
      </c>
      <c r="F18" s="137" t="s">
        <v>186</v>
      </c>
      <c r="G18" s="137" t="s">
        <v>187</v>
      </c>
      <c r="H18" s="140"/>
      <c r="I18" s="140"/>
      <c r="J18" s="140"/>
      <c r="K18" s="140"/>
      <c r="L18" s="14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ht="18.75" customHeight="1" spans="1:23">
      <c r="A19" s="137" t="s">
        <v>47</v>
      </c>
      <c r="B19" s="137" t="s">
        <v>188</v>
      </c>
      <c r="C19" s="137" t="s">
        <v>185</v>
      </c>
      <c r="D19" s="137" t="s">
        <v>75</v>
      </c>
      <c r="E19" s="137" t="s">
        <v>76</v>
      </c>
      <c r="F19" s="137" t="s">
        <v>186</v>
      </c>
      <c r="G19" s="137" t="s">
        <v>187</v>
      </c>
      <c r="H19" s="140">
        <v>301072.32</v>
      </c>
      <c r="I19" s="140">
        <v>301072.32</v>
      </c>
      <c r="J19" s="140"/>
      <c r="K19" s="140"/>
      <c r="L19" s="140">
        <v>301072.32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ht="18.75" customHeight="1" spans="1:23">
      <c r="A20" s="137" t="s">
        <v>47</v>
      </c>
      <c r="B20" s="137" t="s">
        <v>188</v>
      </c>
      <c r="C20" s="137" t="s">
        <v>185</v>
      </c>
      <c r="D20" s="137" t="s">
        <v>84</v>
      </c>
      <c r="E20" s="137" t="s">
        <v>85</v>
      </c>
      <c r="F20" s="137" t="s">
        <v>189</v>
      </c>
      <c r="G20" s="137" t="s">
        <v>190</v>
      </c>
      <c r="H20" s="140"/>
      <c r="I20" s="140"/>
      <c r="J20" s="140"/>
      <c r="K20" s="140"/>
      <c r="L20" s="140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ht="18.75" customHeight="1" spans="1:23">
      <c r="A21" s="137" t="s">
        <v>47</v>
      </c>
      <c r="B21" s="137" t="s">
        <v>188</v>
      </c>
      <c r="C21" s="137" t="s">
        <v>185</v>
      </c>
      <c r="D21" s="137" t="s">
        <v>86</v>
      </c>
      <c r="E21" s="137" t="s">
        <v>87</v>
      </c>
      <c r="F21" s="137" t="s">
        <v>189</v>
      </c>
      <c r="G21" s="137" t="s">
        <v>190</v>
      </c>
      <c r="H21" s="140">
        <v>141127.65</v>
      </c>
      <c r="I21" s="140">
        <v>141127.65</v>
      </c>
      <c r="J21" s="140"/>
      <c r="K21" s="140"/>
      <c r="L21" s="140">
        <v>141127.65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ht="18.75" customHeight="1" spans="1:23">
      <c r="A22" s="137" t="s">
        <v>47</v>
      </c>
      <c r="B22" s="137" t="s">
        <v>188</v>
      </c>
      <c r="C22" s="137" t="s">
        <v>185</v>
      </c>
      <c r="D22" s="137" t="s">
        <v>86</v>
      </c>
      <c r="E22" s="137" t="s">
        <v>87</v>
      </c>
      <c r="F22" s="137" t="s">
        <v>189</v>
      </c>
      <c r="G22" s="137" t="s">
        <v>190</v>
      </c>
      <c r="H22" s="140">
        <v>7526.81</v>
      </c>
      <c r="I22" s="140">
        <v>7526.81</v>
      </c>
      <c r="J22" s="140"/>
      <c r="K22" s="140"/>
      <c r="L22" s="140">
        <v>7526.81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ht="18.75" customHeight="1" spans="1:23">
      <c r="A23" s="137" t="s">
        <v>47</v>
      </c>
      <c r="B23" s="137" t="s">
        <v>188</v>
      </c>
      <c r="C23" s="137" t="s">
        <v>185</v>
      </c>
      <c r="D23" s="137" t="s">
        <v>84</v>
      </c>
      <c r="E23" s="137" t="s">
        <v>85</v>
      </c>
      <c r="F23" s="137" t="s">
        <v>189</v>
      </c>
      <c r="G23" s="137" t="s">
        <v>190</v>
      </c>
      <c r="H23" s="140"/>
      <c r="I23" s="140"/>
      <c r="J23" s="140"/>
      <c r="K23" s="140"/>
      <c r="L23" s="14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ht="18.75" customHeight="1" spans="1:23">
      <c r="A24" s="137" t="s">
        <v>47</v>
      </c>
      <c r="B24" s="137" t="s">
        <v>191</v>
      </c>
      <c r="C24" s="137" t="s">
        <v>192</v>
      </c>
      <c r="D24" s="137" t="s">
        <v>88</v>
      </c>
      <c r="E24" s="137" t="s">
        <v>89</v>
      </c>
      <c r="F24" s="137" t="s">
        <v>193</v>
      </c>
      <c r="G24" s="137" t="s">
        <v>194</v>
      </c>
      <c r="H24" s="140">
        <v>22082.26</v>
      </c>
      <c r="I24" s="140">
        <v>22082.26</v>
      </c>
      <c r="J24" s="140"/>
      <c r="K24" s="140"/>
      <c r="L24" s="140">
        <v>22082.26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ht="18.75" customHeight="1" spans="1:23">
      <c r="A25" s="137" t="s">
        <v>47</v>
      </c>
      <c r="B25" s="137" t="s">
        <v>188</v>
      </c>
      <c r="C25" s="137" t="s">
        <v>185</v>
      </c>
      <c r="D25" s="137" t="s">
        <v>88</v>
      </c>
      <c r="E25" s="137" t="s">
        <v>89</v>
      </c>
      <c r="F25" s="137" t="s">
        <v>193</v>
      </c>
      <c r="G25" s="137" t="s">
        <v>194</v>
      </c>
      <c r="H25" s="140"/>
      <c r="I25" s="140"/>
      <c r="J25" s="140"/>
      <c r="K25" s="140"/>
      <c r="L25" s="14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ht="18.75" customHeight="1" spans="1:23">
      <c r="A26" s="137" t="s">
        <v>47</v>
      </c>
      <c r="B26" s="137" t="s">
        <v>188</v>
      </c>
      <c r="C26" s="137" t="s">
        <v>185</v>
      </c>
      <c r="D26" s="137" t="s">
        <v>88</v>
      </c>
      <c r="E26" s="137" t="s">
        <v>89</v>
      </c>
      <c r="F26" s="137" t="s">
        <v>193</v>
      </c>
      <c r="G26" s="137" t="s">
        <v>194</v>
      </c>
      <c r="H26" s="140">
        <v>37634.04</v>
      </c>
      <c r="I26" s="140">
        <v>37634.04</v>
      </c>
      <c r="J26" s="140"/>
      <c r="K26" s="140"/>
      <c r="L26" s="140">
        <v>37634.04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ht="18.75" customHeight="1" spans="1:23">
      <c r="A27" s="137" t="s">
        <v>47</v>
      </c>
      <c r="B27" s="137" t="s">
        <v>188</v>
      </c>
      <c r="C27" s="137" t="s">
        <v>185</v>
      </c>
      <c r="D27" s="137" t="s">
        <v>90</v>
      </c>
      <c r="E27" s="137" t="s">
        <v>91</v>
      </c>
      <c r="F27" s="137" t="s">
        <v>195</v>
      </c>
      <c r="G27" s="137" t="s">
        <v>196</v>
      </c>
      <c r="H27" s="140">
        <v>7750</v>
      </c>
      <c r="I27" s="140">
        <v>7750</v>
      </c>
      <c r="J27" s="140"/>
      <c r="K27" s="140"/>
      <c r="L27" s="140">
        <v>7750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ht="18.75" customHeight="1" spans="1:23">
      <c r="A28" s="137" t="s">
        <v>47</v>
      </c>
      <c r="B28" s="137" t="s">
        <v>188</v>
      </c>
      <c r="C28" s="137" t="s">
        <v>185</v>
      </c>
      <c r="D28" s="137" t="s">
        <v>90</v>
      </c>
      <c r="E28" s="137" t="s">
        <v>91</v>
      </c>
      <c r="F28" s="137" t="s">
        <v>195</v>
      </c>
      <c r="G28" s="137" t="s">
        <v>196</v>
      </c>
      <c r="H28" s="140">
        <v>7526.81</v>
      </c>
      <c r="I28" s="140">
        <v>7526.81</v>
      </c>
      <c r="J28" s="140"/>
      <c r="K28" s="140"/>
      <c r="L28" s="140">
        <v>7526.81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ht="18.75" customHeight="1" spans="1:23">
      <c r="A29" s="137" t="s">
        <v>47</v>
      </c>
      <c r="B29" s="137" t="s">
        <v>188</v>
      </c>
      <c r="C29" s="137" t="s">
        <v>185</v>
      </c>
      <c r="D29" s="137" t="s">
        <v>79</v>
      </c>
      <c r="E29" s="137" t="s">
        <v>78</v>
      </c>
      <c r="F29" s="137" t="s">
        <v>195</v>
      </c>
      <c r="G29" s="137" t="s">
        <v>196</v>
      </c>
      <c r="H29" s="140">
        <v>12734.06</v>
      </c>
      <c r="I29" s="140">
        <v>12734.06</v>
      </c>
      <c r="J29" s="140"/>
      <c r="K29" s="140"/>
      <c r="L29" s="140">
        <v>12734.06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ht="18.75" customHeight="1" spans="1:23">
      <c r="A30" s="137" t="s">
        <v>47</v>
      </c>
      <c r="B30" s="137" t="s">
        <v>188</v>
      </c>
      <c r="C30" s="137" t="s">
        <v>185</v>
      </c>
      <c r="D30" s="137" t="s">
        <v>90</v>
      </c>
      <c r="E30" s="137" t="s">
        <v>91</v>
      </c>
      <c r="F30" s="137" t="s">
        <v>195</v>
      </c>
      <c r="G30" s="137" t="s">
        <v>196</v>
      </c>
      <c r="H30" s="140"/>
      <c r="I30" s="140"/>
      <c r="J30" s="140"/>
      <c r="K30" s="140"/>
      <c r="L30" s="14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ht="18.75" customHeight="1" spans="1:23">
      <c r="A31" s="137" t="s">
        <v>47</v>
      </c>
      <c r="B31" s="137" t="s">
        <v>188</v>
      </c>
      <c r="C31" s="137" t="s">
        <v>185</v>
      </c>
      <c r="D31" s="137" t="s">
        <v>79</v>
      </c>
      <c r="E31" s="137" t="s">
        <v>78</v>
      </c>
      <c r="F31" s="137" t="s">
        <v>195</v>
      </c>
      <c r="G31" s="137" t="s">
        <v>196</v>
      </c>
      <c r="H31" s="140"/>
      <c r="I31" s="140"/>
      <c r="J31" s="140"/>
      <c r="K31" s="140"/>
      <c r="L31" s="14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ht="18.75" customHeight="1" spans="1:23">
      <c r="A32" s="137" t="s">
        <v>47</v>
      </c>
      <c r="B32" s="137" t="s">
        <v>188</v>
      </c>
      <c r="C32" s="137" t="s">
        <v>185</v>
      </c>
      <c r="D32" s="137" t="s">
        <v>90</v>
      </c>
      <c r="E32" s="137" t="s">
        <v>91</v>
      </c>
      <c r="F32" s="137" t="s">
        <v>195</v>
      </c>
      <c r="G32" s="137" t="s">
        <v>196</v>
      </c>
      <c r="H32" s="140"/>
      <c r="I32" s="140"/>
      <c r="J32" s="140"/>
      <c r="K32" s="140"/>
      <c r="L32" s="14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ht="18.75" customHeight="1" spans="1:23">
      <c r="A33" s="137" t="s">
        <v>47</v>
      </c>
      <c r="B33" s="137" t="s">
        <v>197</v>
      </c>
      <c r="C33" s="137" t="s">
        <v>97</v>
      </c>
      <c r="D33" s="137" t="s">
        <v>96</v>
      </c>
      <c r="E33" s="137" t="s">
        <v>97</v>
      </c>
      <c r="F33" s="137" t="s">
        <v>198</v>
      </c>
      <c r="G33" s="137" t="s">
        <v>97</v>
      </c>
      <c r="H33" s="140">
        <v>225804.24</v>
      </c>
      <c r="I33" s="140">
        <v>225804.24</v>
      </c>
      <c r="J33" s="140"/>
      <c r="K33" s="140"/>
      <c r="L33" s="140">
        <v>225804.24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ht="18.75" customHeight="1" spans="1:23">
      <c r="A34" s="137" t="s">
        <v>47</v>
      </c>
      <c r="B34" s="137" t="s">
        <v>199</v>
      </c>
      <c r="C34" s="137" t="s">
        <v>200</v>
      </c>
      <c r="D34" s="137" t="s">
        <v>65</v>
      </c>
      <c r="E34" s="137" t="s">
        <v>66</v>
      </c>
      <c r="F34" s="137" t="s">
        <v>201</v>
      </c>
      <c r="G34" s="137" t="s">
        <v>202</v>
      </c>
      <c r="H34" s="140">
        <v>50000</v>
      </c>
      <c r="I34" s="140">
        <v>50000</v>
      </c>
      <c r="J34" s="140"/>
      <c r="K34" s="140"/>
      <c r="L34" s="140">
        <v>50000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ht="18.75" customHeight="1" spans="1:23">
      <c r="A35" s="137" t="s">
        <v>47</v>
      </c>
      <c r="B35" s="137" t="s">
        <v>203</v>
      </c>
      <c r="C35" s="137" t="s">
        <v>204</v>
      </c>
      <c r="D35" s="137" t="s">
        <v>65</v>
      </c>
      <c r="E35" s="137" t="s">
        <v>66</v>
      </c>
      <c r="F35" s="137" t="s">
        <v>205</v>
      </c>
      <c r="G35" s="137" t="s">
        <v>206</v>
      </c>
      <c r="H35" s="140">
        <v>40000</v>
      </c>
      <c r="I35" s="140">
        <v>40000</v>
      </c>
      <c r="J35" s="140"/>
      <c r="K35" s="140"/>
      <c r="L35" s="140">
        <v>40000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ht="18.75" customHeight="1" spans="1:23">
      <c r="A36" s="137" t="s">
        <v>47</v>
      </c>
      <c r="B36" s="137" t="s">
        <v>207</v>
      </c>
      <c r="C36" s="137" t="s">
        <v>208</v>
      </c>
      <c r="D36" s="137" t="s">
        <v>65</v>
      </c>
      <c r="E36" s="137" t="s">
        <v>66</v>
      </c>
      <c r="F36" s="137" t="s">
        <v>205</v>
      </c>
      <c r="G36" s="137" t="s">
        <v>206</v>
      </c>
      <c r="H36" s="140">
        <v>1000</v>
      </c>
      <c r="I36" s="140">
        <v>1000</v>
      </c>
      <c r="J36" s="140"/>
      <c r="K36" s="140"/>
      <c r="L36" s="140">
        <v>1000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ht="31.4" customHeight="1" spans="1:23">
      <c r="A37" s="137" t="s">
        <v>47</v>
      </c>
      <c r="B37" s="137" t="s">
        <v>207</v>
      </c>
      <c r="C37" s="137" t="s">
        <v>208</v>
      </c>
      <c r="D37" s="137" t="s">
        <v>73</v>
      </c>
      <c r="E37" s="137" t="s">
        <v>74</v>
      </c>
      <c r="F37" s="137" t="s">
        <v>205</v>
      </c>
      <c r="G37" s="137" t="s">
        <v>206</v>
      </c>
      <c r="H37" s="140">
        <v>14000</v>
      </c>
      <c r="I37" s="140">
        <v>14000</v>
      </c>
      <c r="J37" s="140"/>
      <c r="K37" s="140"/>
      <c r="L37" s="140">
        <v>14000</v>
      </c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ht="18.75" customHeight="1" spans="1:23">
      <c r="A38" s="35" t="s">
        <v>147</v>
      </c>
      <c r="B38" s="36"/>
      <c r="C38" s="36"/>
      <c r="D38" s="36"/>
      <c r="E38" s="36"/>
      <c r="F38" s="36"/>
      <c r="G38" s="37"/>
      <c r="H38" s="140">
        <v>2893960.19</v>
      </c>
      <c r="I38" s="140">
        <v>2893960.19</v>
      </c>
      <c r="J38" s="140"/>
      <c r="K38" s="140"/>
      <c r="L38" s="140">
        <v>2893960.19</v>
      </c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</sheetData>
  <mergeCells count="30">
    <mergeCell ref="A3:W3"/>
    <mergeCell ref="A4:G4"/>
    <mergeCell ref="H5:W5"/>
    <mergeCell ref="I6:M6"/>
    <mergeCell ref="N6:P6"/>
    <mergeCell ref="R6:W6"/>
    <mergeCell ref="A38:G38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workbookViewId="0">
      <pane ySplit="1" topLeftCell="A2" activePane="bottomLeft" state="frozen"/>
      <selection/>
      <selection pane="bottomLeft" activeCell="E23" sqref="E23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42"/>
      <c r="W2" s="58" t="s">
        <v>209</v>
      </c>
    </row>
    <row r="3" ht="27.75" customHeight="1" spans="1:23">
      <c r="A3" s="30" t="s">
        <v>210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ht="13.5" customHeight="1" spans="1:23">
      <c r="A4" s="5" t="str">
        <f>"单位名称："&amp;"德宏州文化馆"</f>
        <v>单位名称：德宏州文化馆</v>
      </c>
      <c r="B4" s="136" t="str">
        <f t="shared" ref="A4:B4" si="0">"单位名称："&amp;"绩效评价中心"</f>
        <v>单位名称：绩效评价中心</v>
      </c>
      <c r="C4" s="136"/>
      <c r="D4" s="136"/>
      <c r="E4" s="136"/>
      <c r="F4" s="136"/>
      <c r="G4" s="136"/>
      <c r="H4" s="136"/>
      <c r="I4" s="136"/>
      <c r="J4" s="7"/>
      <c r="K4" s="7"/>
      <c r="L4" s="7"/>
      <c r="M4" s="7"/>
      <c r="N4" s="7"/>
      <c r="O4" s="7"/>
      <c r="P4" s="7"/>
      <c r="Q4" s="7"/>
      <c r="U4" s="142"/>
      <c r="W4" s="104" t="s">
        <v>150</v>
      </c>
    </row>
    <row r="5" ht="21.75" customHeight="1" spans="1:23">
      <c r="A5" s="9" t="s">
        <v>211</v>
      </c>
      <c r="B5" s="9" t="s">
        <v>161</v>
      </c>
      <c r="C5" s="9" t="s">
        <v>162</v>
      </c>
      <c r="D5" s="9" t="s">
        <v>212</v>
      </c>
      <c r="E5" s="10" t="s">
        <v>163</v>
      </c>
      <c r="F5" s="10" t="s">
        <v>164</v>
      </c>
      <c r="G5" s="10" t="s">
        <v>165</v>
      </c>
      <c r="H5" s="10" t="s">
        <v>166</v>
      </c>
      <c r="I5" s="65" t="s">
        <v>32</v>
      </c>
      <c r="J5" s="65" t="s">
        <v>213</v>
      </c>
      <c r="K5" s="65"/>
      <c r="L5" s="65"/>
      <c r="M5" s="65"/>
      <c r="N5" s="138" t="s">
        <v>168</v>
      </c>
      <c r="O5" s="138"/>
      <c r="P5" s="138"/>
      <c r="Q5" s="10" t="s">
        <v>38</v>
      </c>
      <c r="R5" s="11" t="s">
        <v>53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5"/>
      <c r="J6" s="50" t="s">
        <v>35</v>
      </c>
      <c r="K6" s="50"/>
      <c r="L6" s="50" t="s">
        <v>36</v>
      </c>
      <c r="M6" s="50" t="s">
        <v>37</v>
      </c>
      <c r="N6" s="139" t="s">
        <v>35</v>
      </c>
      <c r="O6" s="139" t="s">
        <v>36</v>
      </c>
      <c r="P6" s="139" t="s">
        <v>37</v>
      </c>
      <c r="Q6" s="15"/>
      <c r="R6" s="10" t="s">
        <v>34</v>
      </c>
      <c r="S6" s="10" t="s">
        <v>45</v>
      </c>
      <c r="T6" s="10" t="s">
        <v>174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5"/>
      <c r="J7" s="50" t="s">
        <v>34</v>
      </c>
      <c r="K7" s="50" t="s">
        <v>214</v>
      </c>
      <c r="L7" s="50"/>
      <c r="M7" s="50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15" customHeight="1" spans="1:23">
      <c r="A9" s="137"/>
      <c r="B9" s="137"/>
      <c r="C9" s="137" t="s">
        <v>215</v>
      </c>
      <c r="D9" s="137"/>
      <c r="E9" s="137"/>
      <c r="F9" s="137"/>
      <c r="G9" s="137"/>
      <c r="H9" s="137"/>
      <c r="I9" s="140">
        <v>90000</v>
      </c>
      <c r="J9" s="140">
        <v>90000</v>
      </c>
      <c r="K9" s="140">
        <v>90000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ht="15" customHeight="1" spans="1:23">
      <c r="A10" s="137" t="s">
        <v>216</v>
      </c>
      <c r="B10" s="137" t="s">
        <v>217</v>
      </c>
      <c r="C10" s="137" t="s">
        <v>215</v>
      </c>
      <c r="D10" s="137" t="s">
        <v>47</v>
      </c>
      <c r="E10" s="137" t="s">
        <v>65</v>
      </c>
      <c r="F10" s="137" t="s">
        <v>66</v>
      </c>
      <c r="G10" s="137" t="s">
        <v>205</v>
      </c>
      <c r="H10" s="137" t="s">
        <v>206</v>
      </c>
      <c r="I10" s="140">
        <v>20000</v>
      </c>
      <c r="J10" s="140">
        <v>20000</v>
      </c>
      <c r="K10" s="140">
        <v>20000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ht="15" customHeight="1" spans="1:23">
      <c r="A11" s="137" t="s">
        <v>216</v>
      </c>
      <c r="B11" s="137" t="s">
        <v>217</v>
      </c>
      <c r="C11" s="137" t="s">
        <v>215</v>
      </c>
      <c r="D11" s="137" t="s">
        <v>47</v>
      </c>
      <c r="E11" s="137" t="s">
        <v>65</v>
      </c>
      <c r="F11" s="137" t="s">
        <v>66</v>
      </c>
      <c r="G11" s="137" t="s">
        <v>218</v>
      </c>
      <c r="H11" s="137" t="s">
        <v>219</v>
      </c>
      <c r="I11" s="140">
        <v>40000</v>
      </c>
      <c r="J11" s="140">
        <v>40000</v>
      </c>
      <c r="K11" s="140">
        <v>40000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ht="15" customHeight="1" spans="1:23">
      <c r="A12" s="137" t="s">
        <v>216</v>
      </c>
      <c r="B12" s="137" t="s">
        <v>217</v>
      </c>
      <c r="C12" s="137" t="s">
        <v>215</v>
      </c>
      <c r="D12" s="137" t="s">
        <v>47</v>
      </c>
      <c r="E12" s="137" t="s">
        <v>65</v>
      </c>
      <c r="F12" s="137" t="s">
        <v>66</v>
      </c>
      <c r="G12" s="137" t="s">
        <v>220</v>
      </c>
      <c r="H12" s="137" t="s">
        <v>221</v>
      </c>
      <c r="I12" s="140">
        <v>30000</v>
      </c>
      <c r="J12" s="140">
        <v>30000</v>
      </c>
      <c r="K12" s="140">
        <v>30000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ht="15" customHeight="1" spans="1:23">
      <c r="A13" s="137"/>
      <c r="B13" s="137"/>
      <c r="C13" s="137" t="s">
        <v>222</v>
      </c>
      <c r="D13" s="137"/>
      <c r="E13" s="137"/>
      <c r="F13" s="137"/>
      <c r="G13" s="137"/>
      <c r="H13" s="137"/>
      <c r="I13" s="140">
        <v>15000</v>
      </c>
      <c r="J13" s="140">
        <v>15000</v>
      </c>
      <c r="K13" s="140">
        <v>15000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ht="15" customHeight="1" spans="1:23">
      <c r="A14" s="137" t="s">
        <v>223</v>
      </c>
      <c r="B14" s="137" t="s">
        <v>224</v>
      </c>
      <c r="C14" s="137" t="s">
        <v>222</v>
      </c>
      <c r="D14" s="137" t="s">
        <v>47</v>
      </c>
      <c r="E14" s="137" t="s">
        <v>67</v>
      </c>
      <c r="F14" s="137" t="s">
        <v>68</v>
      </c>
      <c r="G14" s="137" t="s">
        <v>225</v>
      </c>
      <c r="H14" s="137" t="s">
        <v>226</v>
      </c>
      <c r="I14" s="140">
        <v>15000</v>
      </c>
      <c r="J14" s="140">
        <v>15000</v>
      </c>
      <c r="K14" s="140">
        <v>15000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ht="15" customHeight="1" spans="1:23">
      <c r="A15" s="137"/>
      <c r="B15" s="137"/>
      <c r="C15" s="137" t="s">
        <v>227</v>
      </c>
      <c r="D15" s="137"/>
      <c r="E15" s="137"/>
      <c r="F15" s="137"/>
      <c r="G15" s="137"/>
      <c r="H15" s="137"/>
      <c r="I15" s="140">
        <v>90000</v>
      </c>
      <c r="J15" s="140">
        <v>90000</v>
      </c>
      <c r="K15" s="140">
        <v>90000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ht="32.9" customHeight="1" spans="1:23">
      <c r="A16" s="137" t="s">
        <v>216</v>
      </c>
      <c r="B16" s="137" t="s">
        <v>228</v>
      </c>
      <c r="C16" s="137" t="s">
        <v>227</v>
      </c>
      <c r="D16" s="137" t="s">
        <v>47</v>
      </c>
      <c r="E16" s="137" t="s">
        <v>65</v>
      </c>
      <c r="F16" s="137" t="s">
        <v>66</v>
      </c>
      <c r="G16" s="137" t="s">
        <v>205</v>
      </c>
      <c r="H16" s="137" t="s">
        <v>206</v>
      </c>
      <c r="I16" s="140">
        <v>50000</v>
      </c>
      <c r="J16" s="140">
        <v>50000</v>
      </c>
      <c r="K16" s="140">
        <v>50000</v>
      </c>
      <c r="L16" s="141"/>
      <c r="M16" s="141"/>
      <c r="N16" s="141"/>
      <c r="O16" s="141"/>
      <c r="P16" s="141"/>
      <c r="Q16" s="141"/>
      <c r="R16" s="141"/>
      <c r="S16" s="141"/>
      <c r="T16" s="141"/>
      <c r="U16" s="93"/>
      <c r="V16" s="141"/>
      <c r="W16" s="141"/>
    </row>
    <row r="17" ht="32.9" customHeight="1" spans="1:23">
      <c r="A17" s="137" t="s">
        <v>216</v>
      </c>
      <c r="B17" s="137" t="s">
        <v>228</v>
      </c>
      <c r="C17" s="137" t="s">
        <v>227</v>
      </c>
      <c r="D17" s="137" t="s">
        <v>47</v>
      </c>
      <c r="E17" s="137" t="s">
        <v>65</v>
      </c>
      <c r="F17" s="137" t="s">
        <v>66</v>
      </c>
      <c r="G17" s="137" t="s">
        <v>218</v>
      </c>
      <c r="H17" s="137" t="s">
        <v>219</v>
      </c>
      <c r="I17" s="140">
        <v>40000</v>
      </c>
      <c r="J17" s="140">
        <v>40000</v>
      </c>
      <c r="K17" s="140">
        <v>40000</v>
      </c>
      <c r="L17" s="141"/>
      <c r="M17" s="141"/>
      <c r="N17" s="141"/>
      <c r="O17" s="141"/>
      <c r="P17" s="141"/>
      <c r="Q17" s="141"/>
      <c r="R17" s="141"/>
      <c r="S17" s="141"/>
      <c r="T17" s="141"/>
      <c r="U17" s="93"/>
      <c r="V17" s="141"/>
      <c r="W17" s="141"/>
    </row>
    <row r="18" ht="18.75" customHeight="1" spans="1:23">
      <c r="A18" s="35" t="s">
        <v>147</v>
      </c>
      <c r="B18" s="36"/>
      <c r="C18" s="36"/>
      <c r="D18" s="36"/>
      <c r="E18" s="36"/>
      <c r="F18" s="36"/>
      <c r="G18" s="36"/>
      <c r="H18" s="37"/>
      <c r="I18" s="140">
        <v>195000</v>
      </c>
      <c r="J18" s="140">
        <v>195000</v>
      </c>
      <c r="K18" s="140">
        <v>195000</v>
      </c>
      <c r="L18" s="141"/>
      <c r="M18" s="141"/>
      <c r="N18" s="141"/>
      <c r="O18" s="141"/>
      <c r="P18" s="141"/>
      <c r="Q18" s="141"/>
      <c r="R18" s="141"/>
      <c r="S18" s="141"/>
      <c r="T18" s="141"/>
      <c r="U18" s="93"/>
      <c r="V18" s="141"/>
      <c r="W18" s="141"/>
    </row>
  </sheetData>
  <mergeCells count="28">
    <mergeCell ref="A3:W3"/>
    <mergeCell ref="A4:I4"/>
    <mergeCell ref="J5:M5"/>
    <mergeCell ref="N5:P5"/>
    <mergeCell ref="R5:W5"/>
    <mergeCell ref="J6:K6"/>
    <mergeCell ref="A18:H1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6"/>
  <sheetViews>
    <sheetView showZeros="0" tabSelected="1" workbookViewId="0">
      <pane ySplit="1" topLeftCell="A22" activePane="bottomLeft" state="frozen"/>
      <selection/>
      <selection pane="bottomLeft" activeCell="L28" sqref="L28"/>
    </sheetView>
  </sheetViews>
  <sheetFormatPr defaultColWidth="9.14166666666667" defaultRowHeight="12" customHeight="1"/>
  <cols>
    <col min="1" max="1" width="16.12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7" t="s">
        <v>229</v>
      </c>
    </row>
    <row r="3" ht="28.5" customHeight="1" spans="1:10">
      <c r="A3" s="48" t="s">
        <v>230</v>
      </c>
      <c r="B3" s="30"/>
      <c r="C3" s="30"/>
      <c r="D3" s="30"/>
      <c r="E3" s="30"/>
      <c r="F3" s="49"/>
      <c r="G3" s="30"/>
      <c r="H3" s="49"/>
      <c r="I3" s="49"/>
      <c r="J3" s="30"/>
    </row>
    <row r="4" ht="15" customHeight="1" spans="1:1">
      <c r="A4" s="5" t="str">
        <f>"单位名称："&amp;"德宏州文化馆"</f>
        <v>单位名称：德宏州文化馆</v>
      </c>
    </row>
    <row r="5" ht="22" customHeight="1" spans="1:10">
      <c r="A5" s="50" t="s">
        <v>231</v>
      </c>
      <c r="B5" s="50" t="s">
        <v>232</v>
      </c>
      <c r="C5" s="50" t="s">
        <v>233</v>
      </c>
      <c r="D5" s="50" t="s">
        <v>234</v>
      </c>
      <c r="E5" s="50" t="s">
        <v>235</v>
      </c>
      <c r="F5" s="51" t="s">
        <v>236</v>
      </c>
      <c r="G5" s="50" t="s">
        <v>237</v>
      </c>
      <c r="H5" s="51" t="s">
        <v>238</v>
      </c>
      <c r="I5" s="51" t="s">
        <v>239</v>
      </c>
      <c r="J5" s="50" t="s">
        <v>240</v>
      </c>
    </row>
    <row r="6" ht="21" customHeight="1" spans="1:10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7">
        <v>6</v>
      </c>
      <c r="G6" s="10">
        <v>7</v>
      </c>
      <c r="H6" s="107">
        <v>8</v>
      </c>
      <c r="I6" s="134">
        <v>9</v>
      </c>
      <c r="J6" s="135">
        <v>10</v>
      </c>
    </row>
    <row r="7" ht="40" customHeight="1" spans="1:10">
      <c r="A7" s="108" t="s">
        <v>47</v>
      </c>
      <c r="B7" s="109"/>
      <c r="C7" s="109"/>
      <c r="D7" s="109"/>
      <c r="E7" s="109"/>
      <c r="F7" s="110"/>
      <c r="G7" s="109"/>
      <c r="H7" s="110"/>
      <c r="I7" s="110"/>
      <c r="J7" s="109"/>
    </row>
    <row r="8" ht="40" customHeight="1" spans="1:10">
      <c r="A8" s="111" t="s">
        <v>222</v>
      </c>
      <c r="B8" s="112" t="s">
        <v>241</v>
      </c>
      <c r="C8" s="113" t="s">
        <v>242</v>
      </c>
      <c r="D8" s="113" t="s">
        <v>243</v>
      </c>
      <c r="E8" s="113" t="s">
        <v>244</v>
      </c>
      <c r="F8" s="113" t="s">
        <v>245</v>
      </c>
      <c r="G8" s="108" t="s">
        <v>141</v>
      </c>
      <c r="H8" s="113" t="s">
        <v>246</v>
      </c>
      <c r="I8" s="108" t="s">
        <v>247</v>
      </c>
      <c r="J8" s="113" t="s">
        <v>248</v>
      </c>
    </row>
    <row r="9" ht="40" customHeight="1" spans="1:10">
      <c r="A9" s="111"/>
      <c r="B9" s="112"/>
      <c r="C9" s="113" t="s">
        <v>242</v>
      </c>
      <c r="D9" s="113" t="s">
        <v>243</v>
      </c>
      <c r="E9" s="113" t="s">
        <v>249</v>
      </c>
      <c r="F9" s="113" t="s">
        <v>245</v>
      </c>
      <c r="G9" s="108" t="s">
        <v>250</v>
      </c>
      <c r="H9" s="113" t="s">
        <v>251</v>
      </c>
      <c r="I9" s="108" t="s">
        <v>247</v>
      </c>
      <c r="J9" s="113" t="s">
        <v>252</v>
      </c>
    </row>
    <row r="10" ht="40" customHeight="1" spans="1:10">
      <c r="A10" s="111"/>
      <c r="B10" s="112"/>
      <c r="C10" s="113" t="s">
        <v>242</v>
      </c>
      <c r="D10" s="113" t="s">
        <v>253</v>
      </c>
      <c r="E10" s="113" t="s">
        <v>254</v>
      </c>
      <c r="F10" s="113" t="s">
        <v>245</v>
      </c>
      <c r="G10" s="108" t="s">
        <v>255</v>
      </c>
      <c r="H10" s="113" t="s">
        <v>256</v>
      </c>
      <c r="I10" s="108" t="s">
        <v>247</v>
      </c>
      <c r="J10" s="113" t="s">
        <v>248</v>
      </c>
    </row>
    <row r="11" ht="40" customHeight="1" spans="1:10">
      <c r="A11" s="111"/>
      <c r="B11" s="112"/>
      <c r="C11" s="113" t="s">
        <v>242</v>
      </c>
      <c r="D11" s="113" t="s">
        <v>257</v>
      </c>
      <c r="E11" s="113" t="s">
        <v>258</v>
      </c>
      <c r="F11" s="113" t="s">
        <v>245</v>
      </c>
      <c r="G11" s="108" t="s">
        <v>255</v>
      </c>
      <c r="H11" s="113" t="s">
        <v>256</v>
      </c>
      <c r="I11" s="108" t="s">
        <v>247</v>
      </c>
      <c r="J11" s="113" t="s">
        <v>248</v>
      </c>
    </row>
    <row r="12" ht="40" customHeight="1" spans="1:10">
      <c r="A12" s="111"/>
      <c r="B12" s="112"/>
      <c r="C12" s="113" t="s">
        <v>259</v>
      </c>
      <c r="D12" s="113" t="s">
        <v>260</v>
      </c>
      <c r="E12" s="113" t="s">
        <v>261</v>
      </c>
      <c r="F12" s="113" t="s">
        <v>245</v>
      </c>
      <c r="G12" s="108" t="s">
        <v>262</v>
      </c>
      <c r="H12" s="113" t="s">
        <v>263</v>
      </c>
      <c r="I12" s="108" t="s">
        <v>264</v>
      </c>
      <c r="J12" s="113" t="s">
        <v>248</v>
      </c>
    </row>
    <row r="13" ht="40" customHeight="1" spans="1:10">
      <c r="A13" s="111"/>
      <c r="B13" s="112"/>
      <c r="C13" s="113" t="s">
        <v>259</v>
      </c>
      <c r="D13" s="113" t="s">
        <v>260</v>
      </c>
      <c r="E13" s="113" t="s">
        <v>265</v>
      </c>
      <c r="F13" s="113" t="s">
        <v>266</v>
      </c>
      <c r="G13" s="108" t="s">
        <v>267</v>
      </c>
      <c r="H13" s="113" t="s">
        <v>268</v>
      </c>
      <c r="I13" s="108" t="s">
        <v>247</v>
      </c>
      <c r="J13" s="113" t="s">
        <v>265</v>
      </c>
    </row>
    <row r="14" ht="40" customHeight="1" spans="1:10">
      <c r="A14" s="114"/>
      <c r="B14" s="115"/>
      <c r="C14" s="116" t="s">
        <v>269</v>
      </c>
      <c r="D14" s="116" t="s">
        <v>270</v>
      </c>
      <c r="E14" s="116" t="s">
        <v>271</v>
      </c>
      <c r="F14" s="116" t="s">
        <v>266</v>
      </c>
      <c r="G14" s="117" t="s">
        <v>272</v>
      </c>
      <c r="H14" s="116" t="s">
        <v>256</v>
      </c>
      <c r="I14" s="117" t="s">
        <v>247</v>
      </c>
      <c r="J14" s="116" t="s">
        <v>273</v>
      </c>
    </row>
    <row r="15" ht="40" customHeight="1" spans="1:10">
      <c r="A15" s="118" t="s">
        <v>215</v>
      </c>
      <c r="B15" s="119" t="s">
        <v>274</v>
      </c>
      <c r="C15" s="120" t="s">
        <v>242</v>
      </c>
      <c r="D15" s="120" t="s">
        <v>243</v>
      </c>
      <c r="E15" s="120" t="s">
        <v>275</v>
      </c>
      <c r="F15" s="120" t="s">
        <v>245</v>
      </c>
      <c r="G15" s="121" t="s">
        <v>276</v>
      </c>
      <c r="H15" s="120" t="s">
        <v>277</v>
      </c>
      <c r="I15" s="121" t="s">
        <v>247</v>
      </c>
      <c r="J15" s="120" t="s">
        <v>278</v>
      </c>
    </row>
    <row r="16" ht="40" customHeight="1" spans="1:10">
      <c r="A16" s="122"/>
      <c r="B16" s="123"/>
      <c r="C16" s="120" t="s">
        <v>242</v>
      </c>
      <c r="D16" s="120" t="s">
        <v>243</v>
      </c>
      <c r="E16" s="120" t="s">
        <v>279</v>
      </c>
      <c r="F16" s="120" t="s">
        <v>245</v>
      </c>
      <c r="G16" s="121" t="s">
        <v>142</v>
      </c>
      <c r="H16" s="120" t="s">
        <v>277</v>
      </c>
      <c r="I16" s="121" t="s">
        <v>247</v>
      </c>
      <c r="J16" s="120" t="s">
        <v>280</v>
      </c>
    </row>
    <row r="17" ht="40" customHeight="1" spans="1:10">
      <c r="A17" s="122"/>
      <c r="B17" s="123"/>
      <c r="C17" s="120" t="s">
        <v>242</v>
      </c>
      <c r="D17" s="120" t="s">
        <v>243</v>
      </c>
      <c r="E17" s="120" t="s">
        <v>281</v>
      </c>
      <c r="F17" s="120" t="s">
        <v>245</v>
      </c>
      <c r="G17" s="121" t="s">
        <v>141</v>
      </c>
      <c r="H17" s="120" t="s">
        <v>277</v>
      </c>
      <c r="I17" s="121" t="s">
        <v>247</v>
      </c>
      <c r="J17" s="120" t="s">
        <v>282</v>
      </c>
    </row>
    <row r="18" ht="40" customHeight="1" spans="1:10">
      <c r="A18" s="122"/>
      <c r="B18" s="123"/>
      <c r="C18" s="120" t="s">
        <v>242</v>
      </c>
      <c r="D18" s="120" t="s">
        <v>243</v>
      </c>
      <c r="E18" s="120" t="s">
        <v>283</v>
      </c>
      <c r="F18" s="120" t="s">
        <v>245</v>
      </c>
      <c r="G18" s="121" t="s">
        <v>141</v>
      </c>
      <c r="H18" s="120" t="s">
        <v>277</v>
      </c>
      <c r="I18" s="121" t="s">
        <v>247</v>
      </c>
      <c r="J18" s="120" t="s">
        <v>284</v>
      </c>
    </row>
    <row r="19" ht="40" customHeight="1" spans="1:10">
      <c r="A19" s="122"/>
      <c r="B19" s="123"/>
      <c r="C19" s="120" t="s">
        <v>242</v>
      </c>
      <c r="D19" s="120" t="s">
        <v>243</v>
      </c>
      <c r="E19" s="120" t="s">
        <v>285</v>
      </c>
      <c r="F19" s="120" t="s">
        <v>245</v>
      </c>
      <c r="G19" s="121" t="s">
        <v>143</v>
      </c>
      <c r="H19" s="120" t="s">
        <v>277</v>
      </c>
      <c r="I19" s="121" t="s">
        <v>247</v>
      </c>
      <c r="J19" s="120" t="s">
        <v>286</v>
      </c>
    </row>
    <row r="20" ht="40" customHeight="1" spans="1:10">
      <c r="A20" s="122"/>
      <c r="B20" s="123"/>
      <c r="C20" s="120" t="s">
        <v>242</v>
      </c>
      <c r="D20" s="120" t="s">
        <v>253</v>
      </c>
      <c r="E20" s="120" t="s">
        <v>287</v>
      </c>
      <c r="F20" s="120" t="s">
        <v>245</v>
      </c>
      <c r="G20" s="121" t="s">
        <v>288</v>
      </c>
      <c r="H20" s="120" t="s">
        <v>256</v>
      </c>
      <c r="I20" s="121" t="s">
        <v>247</v>
      </c>
      <c r="J20" s="120" t="s">
        <v>289</v>
      </c>
    </row>
    <row r="21" ht="40" customHeight="1" spans="1:10">
      <c r="A21" s="122"/>
      <c r="B21" s="123"/>
      <c r="C21" s="120" t="s">
        <v>242</v>
      </c>
      <c r="D21" s="120" t="s">
        <v>257</v>
      </c>
      <c r="E21" s="120" t="s">
        <v>290</v>
      </c>
      <c r="F21" s="120" t="s">
        <v>245</v>
      </c>
      <c r="G21" s="121" t="s">
        <v>255</v>
      </c>
      <c r="H21" s="120" t="s">
        <v>256</v>
      </c>
      <c r="I21" s="121" t="s">
        <v>247</v>
      </c>
      <c r="J21" s="120" t="s">
        <v>291</v>
      </c>
    </row>
    <row r="22" ht="40" customHeight="1" spans="1:10">
      <c r="A22" s="122"/>
      <c r="B22" s="123"/>
      <c r="C22" s="120" t="s">
        <v>259</v>
      </c>
      <c r="D22" s="120" t="s">
        <v>260</v>
      </c>
      <c r="E22" s="120" t="s">
        <v>292</v>
      </c>
      <c r="F22" s="120" t="s">
        <v>266</v>
      </c>
      <c r="G22" s="121" t="s">
        <v>288</v>
      </c>
      <c r="H22" s="120" t="s">
        <v>256</v>
      </c>
      <c r="I22" s="121" t="s">
        <v>247</v>
      </c>
      <c r="J22" s="120" t="s">
        <v>293</v>
      </c>
    </row>
    <row r="23" ht="40" customHeight="1" spans="1:10">
      <c r="A23" s="122"/>
      <c r="B23" s="123"/>
      <c r="C23" s="120" t="s">
        <v>259</v>
      </c>
      <c r="D23" s="120" t="s">
        <v>260</v>
      </c>
      <c r="E23" s="120" t="s">
        <v>294</v>
      </c>
      <c r="F23" s="120" t="s">
        <v>266</v>
      </c>
      <c r="G23" s="121" t="s">
        <v>276</v>
      </c>
      <c r="H23" s="120" t="s">
        <v>277</v>
      </c>
      <c r="I23" s="121" t="s">
        <v>247</v>
      </c>
      <c r="J23" s="120" t="s">
        <v>295</v>
      </c>
    </row>
    <row r="24" ht="40" customHeight="1" spans="1:10">
      <c r="A24" s="122"/>
      <c r="B24" s="123"/>
      <c r="C24" s="120" t="s">
        <v>259</v>
      </c>
      <c r="D24" s="120" t="s">
        <v>260</v>
      </c>
      <c r="E24" s="120" t="s">
        <v>296</v>
      </c>
      <c r="F24" s="120" t="s">
        <v>245</v>
      </c>
      <c r="G24" s="121" t="s">
        <v>141</v>
      </c>
      <c r="H24" s="120" t="s">
        <v>277</v>
      </c>
      <c r="I24" s="121" t="s">
        <v>247</v>
      </c>
      <c r="J24" s="120" t="s">
        <v>297</v>
      </c>
    </row>
    <row r="25" ht="40" customHeight="1" spans="1:10">
      <c r="A25" s="124"/>
      <c r="B25" s="123"/>
      <c r="C25" s="120" t="s">
        <v>269</v>
      </c>
      <c r="D25" s="120" t="s">
        <v>270</v>
      </c>
      <c r="E25" s="120" t="s">
        <v>298</v>
      </c>
      <c r="F25" s="120" t="s">
        <v>266</v>
      </c>
      <c r="G25" s="121" t="s">
        <v>299</v>
      </c>
      <c r="H25" s="120" t="s">
        <v>256</v>
      </c>
      <c r="I25" s="121" t="s">
        <v>247</v>
      </c>
      <c r="J25" s="120" t="s">
        <v>300</v>
      </c>
    </row>
    <row r="26" ht="40" customHeight="1" spans="1:10">
      <c r="A26" s="125" t="s">
        <v>227</v>
      </c>
      <c r="B26" s="126" t="s">
        <v>301</v>
      </c>
      <c r="C26" s="127" t="s">
        <v>242</v>
      </c>
      <c r="D26" s="120" t="s">
        <v>243</v>
      </c>
      <c r="E26" s="120" t="s">
        <v>302</v>
      </c>
      <c r="F26" s="120" t="s">
        <v>266</v>
      </c>
      <c r="G26" s="121" t="s">
        <v>303</v>
      </c>
      <c r="H26" s="120" t="s">
        <v>277</v>
      </c>
      <c r="I26" s="121" t="s">
        <v>247</v>
      </c>
      <c r="J26" s="120" t="s">
        <v>304</v>
      </c>
    </row>
    <row r="27" ht="40" customHeight="1" spans="1:10">
      <c r="A27" s="128"/>
      <c r="B27" s="126"/>
      <c r="C27" s="127" t="s">
        <v>242</v>
      </c>
      <c r="D27" s="120" t="s">
        <v>243</v>
      </c>
      <c r="E27" s="120" t="s">
        <v>305</v>
      </c>
      <c r="F27" s="120" t="s">
        <v>266</v>
      </c>
      <c r="G27" s="121" t="s">
        <v>306</v>
      </c>
      <c r="H27" s="120" t="s">
        <v>277</v>
      </c>
      <c r="I27" s="121" t="s">
        <v>247</v>
      </c>
      <c r="J27" s="120" t="s">
        <v>307</v>
      </c>
    </row>
    <row r="28" ht="40" customHeight="1" spans="1:10">
      <c r="A28" s="128"/>
      <c r="B28" s="126"/>
      <c r="C28" s="127" t="s">
        <v>242</v>
      </c>
      <c r="D28" s="120" t="s">
        <v>243</v>
      </c>
      <c r="E28" s="120" t="s">
        <v>308</v>
      </c>
      <c r="F28" s="120" t="s">
        <v>266</v>
      </c>
      <c r="G28" s="121" t="s">
        <v>272</v>
      </c>
      <c r="H28" s="120" t="s">
        <v>251</v>
      </c>
      <c r="I28" s="121" t="s">
        <v>247</v>
      </c>
      <c r="J28" s="120" t="s">
        <v>309</v>
      </c>
    </row>
    <row r="29" ht="40" customHeight="1" spans="1:10">
      <c r="A29" s="128"/>
      <c r="B29" s="126"/>
      <c r="C29" s="127" t="s">
        <v>242</v>
      </c>
      <c r="D29" s="120" t="s">
        <v>253</v>
      </c>
      <c r="E29" s="120" t="s">
        <v>310</v>
      </c>
      <c r="F29" s="120" t="s">
        <v>266</v>
      </c>
      <c r="G29" s="121" t="s">
        <v>299</v>
      </c>
      <c r="H29" s="120" t="s">
        <v>256</v>
      </c>
      <c r="I29" s="121" t="s">
        <v>247</v>
      </c>
      <c r="J29" s="120" t="s">
        <v>311</v>
      </c>
    </row>
    <row r="30" ht="40" customHeight="1" spans="1:10">
      <c r="A30" s="128"/>
      <c r="B30" s="126"/>
      <c r="C30" s="127" t="s">
        <v>242</v>
      </c>
      <c r="D30" s="120" t="s">
        <v>257</v>
      </c>
      <c r="E30" s="120" t="s">
        <v>302</v>
      </c>
      <c r="F30" s="120" t="s">
        <v>245</v>
      </c>
      <c r="G30" s="121" t="s">
        <v>312</v>
      </c>
      <c r="H30" s="120" t="s">
        <v>313</v>
      </c>
      <c r="I30" s="121" t="s">
        <v>264</v>
      </c>
      <c r="J30" s="120" t="s">
        <v>314</v>
      </c>
    </row>
    <row r="31" ht="40" customHeight="1" spans="1:10">
      <c r="A31" s="128"/>
      <c r="B31" s="126"/>
      <c r="C31" s="127" t="s">
        <v>242</v>
      </c>
      <c r="D31" s="120" t="s">
        <v>257</v>
      </c>
      <c r="E31" s="120" t="s">
        <v>305</v>
      </c>
      <c r="F31" s="120" t="s">
        <v>245</v>
      </c>
      <c r="G31" s="121" t="s">
        <v>312</v>
      </c>
      <c r="H31" s="120" t="s">
        <v>313</v>
      </c>
      <c r="I31" s="121" t="s">
        <v>264</v>
      </c>
      <c r="J31" s="120" t="s">
        <v>315</v>
      </c>
    </row>
    <row r="32" ht="40" customHeight="1" spans="1:10">
      <c r="A32" s="128"/>
      <c r="B32" s="126"/>
      <c r="C32" s="127" t="s">
        <v>242</v>
      </c>
      <c r="D32" s="120" t="s">
        <v>257</v>
      </c>
      <c r="E32" s="120" t="s">
        <v>308</v>
      </c>
      <c r="F32" s="120" t="s">
        <v>245</v>
      </c>
      <c r="G32" s="121" t="s">
        <v>312</v>
      </c>
      <c r="H32" s="120" t="s">
        <v>313</v>
      </c>
      <c r="I32" s="121" t="s">
        <v>264</v>
      </c>
      <c r="J32" s="120" t="s">
        <v>316</v>
      </c>
    </row>
    <row r="33" ht="40" customHeight="1" spans="1:10">
      <c r="A33" s="128"/>
      <c r="B33" s="126"/>
      <c r="C33" s="127" t="s">
        <v>259</v>
      </c>
      <c r="D33" s="120" t="s">
        <v>260</v>
      </c>
      <c r="E33" s="120" t="s">
        <v>317</v>
      </c>
      <c r="F33" s="120" t="s">
        <v>245</v>
      </c>
      <c r="G33" s="121" t="s">
        <v>318</v>
      </c>
      <c r="H33" s="120" t="s">
        <v>262</v>
      </c>
      <c r="I33" s="121" t="s">
        <v>264</v>
      </c>
      <c r="J33" s="120" t="s">
        <v>319</v>
      </c>
    </row>
    <row r="34" ht="40" customHeight="1" spans="1:10">
      <c r="A34" s="128"/>
      <c r="B34" s="126"/>
      <c r="C34" s="127" t="s">
        <v>259</v>
      </c>
      <c r="D34" s="120" t="s">
        <v>260</v>
      </c>
      <c r="E34" s="120" t="s">
        <v>320</v>
      </c>
      <c r="F34" s="120" t="s">
        <v>245</v>
      </c>
      <c r="G34" s="121" t="s">
        <v>321</v>
      </c>
      <c r="H34" s="120" t="s">
        <v>262</v>
      </c>
      <c r="I34" s="121" t="s">
        <v>247</v>
      </c>
      <c r="J34" s="120" t="s">
        <v>322</v>
      </c>
    </row>
    <row r="35" ht="40" customHeight="1" spans="1:10">
      <c r="A35" s="128"/>
      <c r="B35" s="126"/>
      <c r="C35" s="129" t="s">
        <v>269</v>
      </c>
      <c r="D35" s="130" t="s">
        <v>270</v>
      </c>
      <c r="E35" s="130" t="s">
        <v>323</v>
      </c>
      <c r="F35" s="130" t="s">
        <v>266</v>
      </c>
      <c r="G35" s="131" t="s">
        <v>299</v>
      </c>
      <c r="H35" s="130" t="s">
        <v>256</v>
      </c>
      <c r="I35" s="131" t="s">
        <v>247</v>
      </c>
      <c r="J35" s="130" t="s">
        <v>322</v>
      </c>
    </row>
    <row r="36" ht="40" customHeight="1" spans="1:10">
      <c r="A36" s="132"/>
      <c r="B36" s="126"/>
      <c r="C36" s="133" t="s">
        <v>269</v>
      </c>
      <c r="D36" s="113" t="s">
        <v>270</v>
      </c>
      <c r="E36" s="113" t="s">
        <v>324</v>
      </c>
      <c r="F36" s="113" t="s">
        <v>266</v>
      </c>
      <c r="G36" s="108" t="s">
        <v>299</v>
      </c>
      <c r="H36" s="113" t="s">
        <v>256</v>
      </c>
      <c r="I36" s="108" t="s">
        <v>247</v>
      </c>
      <c r="J36" s="113" t="s">
        <v>325</v>
      </c>
    </row>
  </sheetData>
  <mergeCells count="8">
    <mergeCell ref="A3:J3"/>
    <mergeCell ref="A4:H4"/>
    <mergeCell ref="A8:A14"/>
    <mergeCell ref="A15:A25"/>
    <mergeCell ref="A26:A36"/>
    <mergeCell ref="B8:B14"/>
    <mergeCell ref="B15:B25"/>
    <mergeCell ref="B26:B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</cp:lastModifiedBy>
  <dcterms:created xsi:type="dcterms:W3CDTF">2025-01-21T02:50:00Z</dcterms:created>
  <dcterms:modified xsi:type="dcterms:W3CDTF">2025-06-13T02:51:50Z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2052-12.1.0.20784</vt:lpwstr>
  </property>
</Properties>
</file>