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1" activeTab="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s>
  <calcPr calcId="144525"/>
</workbook>
</file>

<file path=xl/sharedStrings.xml><?xml version="1.0" encoding="utf-8"?>
<sst xmlns="http://schemas.openxmlformats.org/spreadsheetml/2006/main" count="1164" uniqueCount="477">
  <si>
    <t>收入支出决算表</t>
  </si>
  <si>
    <t>公开01表</t>
  </si>
  <si>
    <t>部门：德宏州教育体育局</t>
  </si>
  <si>
    <t>金额单位：万元</t>
  </si>
  <si>
    <t>收入</t>
  </si>
  <si>
    <t>支出</t>
  </si>
  <si>
    <t>项目</t>
  </si>
  <si>
    <t>行次</t>
  </si>
  <si>
    <t>金额</t>
  </si>
  <si>
    <t>项目(按功能分类)</t>
  </si>
  <si>
    <t>栏次</t>
  </si>
  <si>
    <t>1</t>
  </si>
  <si>
    <t>2</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</si>
  <si>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</si>
  <si>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</si>
  <si>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</si>
  <si>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</si>
  <si>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</si>
  <si>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</si>
  <si>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</si>
  <si>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</si>
  <si>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</si>
  <si>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</si>
  <si>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</si>
  <si>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</si>
  <si>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</si>
  <si>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</si>
  <si>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</si>
  <si>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</si>
  <si>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</si>
  <si>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</si>
  <si>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</si>
  <si>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</si>
  <si>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</si>
  <si>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</si>
  <si>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</si>
  <si>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</si>
  <si>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</si>
  <si>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</si>
  <si>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</si>
  <si>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</si>
  <si>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</si>
  <si>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</si>
  <si>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</si>
  <si>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</si>
  <si>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</si>
  <si>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</si>
  <si>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</si>
  <si>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</si>
  <si>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 xml:space="preserve">    使用专用结余</t>
  </si>
  <si>
    <t>结余分配</t>
  </si>
  <si>
    <t xml:space="preserve">    年初结转和结余</t>
  </si>
  <si>
    <t>年末结转和结余</t>
  </si>
  <si>
    <t>总计</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</si>
  <si>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</si>
  <si>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</si>
  <si>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</si>
  <si>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</si>
  <si>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</si>
  <si>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</si>
  <si>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</si>
  <si>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</si>
  <si>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</si>
  <si>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</si>
  <si>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</si>
  <si>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</si>
  <si>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</si>
  <si>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</si>
  <si>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</si>
  <si>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</si>
  <si>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</si>
  <si>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</si>
  <si>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</si>
  <si>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</si>
  <si>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</si>
  <si>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</si>
  <si>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2010302</t>
  </si>
  <si>
    <t>一般行政管理事务</t>
  </si>
  <si>
    <t>20104</t>
  </si>
  <si>
    <t>发展与改革事务</t>
  </si>
  <si>
    <t>2010499</t>
  </si>
  <si>
    <t>其他发展与改革事务支出</t>
  </si>
  <si>
    <t>20123</t>
  </si>
  <si>
    <t>民族事务</t>
  </si>
  <si>
    <t>2012304</t>
  </si>
  <si>
    <t>民族工作专项</t>
  </si>
  <si>
    <t>20132</t>
  </si>
  <si>
    <t>组织事务</t>
  </si>
  <si>
    <t>2013202</t>
  </si>
  <si>
    <t>2013299</t>
  </si>
  <si>
    <t>其他组织事务支出</t>
  </si>
  <si>
    <t>20134</t>
  </si>
  <si>
    <t>统战事务</t>
  </si>
  <si>
    <t>2013499</t>
  </si>
  <si>
    <t>其他统战事务支出</t>
  </si>
  <si>
    <t>20136</t>
  </si>
  <si>
    <t>其他共产党事务支出</t>
  </si>
  <si>
    <t>2013699</t>
  </si>
  <si>
    <t>20199</t>
  </si>
  <si>
    <t>其他一般公共服务支出</t>
  </si>
  <si>
    <t>2019999</t>
  </si>
  <si>
    <t>205</t>
  </si>
  <si>
    <t>教育支出</t>
  </si>
  <si>
    <t>20501</t>
  </si>
  <si>
    <t>教育管理事务</t>
  </si>
  <si>
    <t>2050101</t>
  </si>
  <si>
    <t>行政运行</t>
  </si>
  <si>
    <t>2050199</t>
  </si>
  <si>
    <t>其他教育管理事务支出</t>
  </si>
  <si>
    <t>20502</t>
  </si>
  <si>
    <t>普通教育</t>
  </si>
  <si>
    <t>2050201</t>
  </si>
  <si>
    <t>学前教育</t>
  </si>
  <si>
    <t>2050203</t>
  </si>
  <si>
    <t>初中教育</t>
  </si>
  <si>
    <t>2050204</t>
  </si>
  <si>
    <t>高中教育</t>
  </si>
  <si>
    <t>2050299</t>
  </si>
  <si>
    <t>其他普通教育支出</t>
  </si>
  <si>
    <t>20503</t>
  </si>
  <si>
    <t>职业教育</t>
  </si>
  <si>
    <t>2050302</t>
  </si>
  <si>
    <t>中等职业教育</t>
  </si>
  <si>
    <t>2050303</t>
  </si>
  <si>
    <t>技校教育</t>
  </si>
  <si>
    <t>2050305</t>
  </si>
  <si>
    <t>高等职业教育</t>
  </si>
  <si>
    <t>20507</t>
  </si>
  <si>
    <t>特殊教育</t>
  </si>
  <si>
    <t>2050701</t>
  </si>
  <si>
    <t>特殊学校教育</t>
  </si>
  <si>
    <t>20509</t>
  </si>
  <si>
    <t>教育费附加安排的支出</t>
  </si>
  <si>
    <t>2050999</t>
  </si>
  <si>
    <t>其他教育费附加安排的支出</t>
  </si>
  <si>
    <t>206</t>
  </si>
  <si>
    <t>科学技术支出</t>
  </si>
  <si>
    <t>20604</t>
  </si>
  <si>
    <t>技术研究与开发</t>
  </si>
  <si>
    <t>2060499</t>
  </si>
  <si>
    <t>其他技术研究与开发支出</t>
  </si>
  <si>
    <t>20607</t>
  </si>
  <si>
    <t>科学技术普及</t>
  </si>
  <si>
    <t>2060702</t>
  </si>
  <si>
    <t>科普活动</t>
  </si>
  <si>
    <t>20699</t>
  </si>
  <si>
    <t>其他科学技术支出</t>
  </si>
  <si>
    <t>2069999</t>
  </si>
  <si>
    <t>207</t>
  </si>
  <si>
    <t>文化旅游体育与传媒支出</t>
  </si>
  <si>
    <t>20703</t>
  </si>
  <si>
    <t>体育</t>
  </si>
  <si>
    <t>2070306</t>
  </si>
  <si>
    <t>体育训练</t>
  </si>
  <si>
    <t>2070307</t>
  </si>
  <si>
    <t>体育场馆</t>
  </si>
  <si>
    <t>2070308</t>
  </si>
  <si>
    <t>群众体育</t>
  </si>
  <si>
    <t>2070399</t>
  </si>
  <si>
    <t>其他体育支出</t>
  </si>
  <si>
    <t>208</t>
  </si>
  <si>
    <t>社会保障和就业支出</t>
  </si>
  <si>
    <t>20801</t>
  </si>
  <si>
    <t>人力资源和社会保障管理事务</t>
  </si>
  <si>
    <t>2080150</t>
  </si>
  <si>
    <t>事业运行</t>
  </si>
  <si>
    <t>2080199</t>
  </si>
  <si>
    <t>其他人力资源和社会保障管理事务支出</t>
  </si>
  <si>
    <t>20805</t>
  </si>
  <si>
    <t>行政事业单位养老支出</t>
  </si>
  <si>
    <t>2080501</t>
  </si>
  <si>
    <t>行政单位离退休</t>
  </si>
  <si>
    <t>2080502</t>
  </si>
  <si>
    <t>事业单位离退休</t>
  </si>
  <si>
    <t>2080503</t>
  </si>
  <si>
    <t>离退休人员管理机构</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</si>
  <si>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</si>
  <si>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</si>
  <si>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</si>
  <si>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</si>
  <si>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</si>
  <si>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</si>
  <si>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</si>
  <si>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</si>
  <si>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</si>
  <si>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</si>
  <si>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</si>
  <si>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</si>
  <si>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</si>
  <si>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</si>
  <si>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</si>
  <si>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</si>
  <si>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</si>
  <si>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</si>
  <si>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</si>
  <si>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</si>
  <si>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</si>
  <si>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</si>
  <si>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</si>
  <si>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</si>
  <si>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</si>
  <si>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21305</t>
  </si>
  <si>
    <t>巩固拓展脱贫攻坚成果衔接乡村振兴</t>
  </si>
  <si>
    <t>2130502</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</si>
  <si>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</si>
  <si>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</si>
  <si>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</si>
  <si>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</si>
  <si>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</si>
  <si>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</si>
  <si>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</si>
  <si>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</si>
  <si>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</si>
  <si>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</si>
  <si>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</si>
  <si>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</si>
  <si>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2296099</t>
  </si>
  <si>
    <t>用于其他社会公益事业的彩票公益金支出</t>
  </si>
  <si>
    <t>注：本表反映部门本年度取得的各项收入情况。</t>
  </si>
  <si>
    <t>支出决算表</t>
  </si>
  <si>
    <t>公开03表</t>
  </si>
  <si>
    <t>基本支出</t>
  </si>
  <si>
    <t>项目支出</t>
  </si>
  <si>
    <t>上缴上级支出</t>
  </si>
  <si>
    <t>经营支出</t>
  </si>
  <si>
    <t>对附属单位补助支出</t>
  </si>
  <si>
    <t>3</t>
  </si>
  <si>
    <t>4</t>
  </si>
  <si>
    <t>5</t>
  </si>
  <si>
    <t>6</t>
  </si>
  <si>
    <t>巩固脱贫攻坚成果衔接乡村振兴</t>
  </si>
  <si>
    <t>22904</t>
  </si>
  <si>
    <t>其他政府性基金及对应专项债务收入安排的支出</t>
  </si>
  <si>
    <t>2290402</t>
  </si>
  <si>
    <t>其他地方自行试点项目收益专项债券收入安排的支出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</si>
  <si>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</si>
  <si>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</si>
  <si>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</si>
  <si>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</si>
  <si>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</si>
  <si>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</si>
  <si>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</si>
  <si>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</si>
  <si>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</si>
  <si>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</si>
  <si>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</si>
  <si>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</si>
  <si>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</si>
  <si>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</si>
  <si>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</si>
  <si>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7</t>
  </si>
  <si>
    <t>8</t>
  </si>
  <si>
    <t>9</t>
  </si>
  <si>
    <t>10</t>
  </si>
  <si>
    <t>11</t>
  </si>
  <si>
    <t>12</t>
  </si>
  <si>
    <t>13</t>
  </si>
  <si>
    <t>14</t>
  </si>
  <si>
    <t>15</t>
  </si>
  <si>
    <t>16</t>
  </si>
  <si>
    <t>17</t>
  </si>
  <si>
    <t>18</t>
  </si>
  <si>
    <t>19</t>
  </si>
  <si>
    <t>20</t>
  </si>
  <si>
    <t>21</t>
  </si>
  <si>
    <t>22</t>
  </si>
  <si>
    <t>23</t>
  </si>
  <si>
    <t>24</t>
  </si>
  <si>
    <t>25</t>
  </si>
  <si>
    <t>26</t>
  </si>
  <si>
    <t>27</t>
  </si>
  <si>
    <t>年初财政拨款结转和结余</t>
  </si>
  <si>
    <t>28</t>
  </si>
  <si>
    <t>年末财政拨款结转和结余</t>
  </si>
  <si>
    <t>29</t>
  </si>
  <si>
    <t>30</t>
  </si>
  <si>
    <t>31</t>
  </si>
  <si>
    <t>32</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</si>
  <si>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</si>
  <si>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</si>
  <si>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</si>
  <si>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</si>
  <si>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</si>
  <si>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</si>
  <si>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</si>
  <si>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</si>
  <si>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</si>
  <si>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</si>
  <si>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</si>
  <si>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</si>
  <si>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公共卫生</t>
  </si>
  <si>
    <t>突发公共卫生事件应急处理</t>
  </si>
  <si>
    <t>注：本表反映部门本年度一般公共预算财政拨款的收支和年初、年末结转结余情况。</t>
  </si>
  <si>
    <t>一般公共预算财政拨款基本支出决算表</t>
  </si>
  <si>
    <t>公开06表</t>
  </si>
  <si>
    <t>科目编码</t>
  </si>
  <si>
    <t>301</t>
  </si>
  <si>
    <t>工资福利支出</t>
  </si>
  <si>
    <t>商品和服务支出</t>
  </si>
  <si>
    <t>资本性支出</t>
  </si>
  <si>
    <t>30101</t>
  </si>
  <si>
    <t xml:space="preserve">  基本工资</t>
  </si>
  <si>
    <t xml:space="preserve">  办公费</t>
  </si>
  <si>
    <t xml:space="preserve">  房屋建筑物购建</t>
  </si>
  <si>
    <t>30102</t>
  </si>
  <si>
    <t xml:space="preserve">  津贴补贴</t>
  </si>
  <si>
    <t xml:space="preserve">  印刷费</t>
  </si>
  <si>
    <t xml:space="preserve">  办公设备购置</t>
  </si>
  <si>
    <t>30103</t>
  </si>
  <si>
    <t xml:space="preserve">  奖金</t>
  </si>
  <si>
    <t xml:space="preserve">  咨询费</t>
  </si>
  <si>
    <t xml:space="preserve">  专用设备购置</t>
  </si>
  <si>
    <t>30106</t>
  </si>
  <si>
    <t xml:space="preserve">  伙食补助费</t>
  </si>
  <si>
    <t xml:space="preserve">  手续费</t>
  </si>
  <si>
    <t xml:space="preserve">  基础设施建设</t>
  </si>
  <si>
    <t>30107</t>
  </si>
  <si>
    <t xml:space="preserve">  绩效工资</t>
  </si>
  <si>
    <t xml:space="preserve">  水费</t>
  </si>
  <si>
    <t xml:space="preserve">  大型修缮</t>
  </si>
  <si>
    <t>30108</t>
  </si>
  <si>
    <t xml:space="preserve">  机关事业单位基本养老保险缴费</t>
  </si>
  <si>
    <t xml:space="preserve">  电费</t>
  </si>
  <si>
    <t xml:space="preserve">  信息网络及软件购置更新</t>
  </si>
  <si>
    <t>30109</t>
  </si>
  <si>
    <t xml:space="preserve">  职业年金缴费</t>
  </si>
  <si>
    <t xml:space="preserve">  邮电费</t>
  </si>
  <si>
    <t xml:space="preserve">  物资储备</t>
  </si>
  <si>
    <t>30110</t>
  </si>
  <si>
    <t xml:space="preserve">  职工基本医疗保险缴费</t>
  </si>
  <si>
    <t xml:space="preserve">  取暖费</t>
  </si>
  <si>
    <t xml:space="preserve">  土地补偿</t>
  </si>
  <si>
    <t>30111</t>
  </si>
  <si>
    <t xml:space="preserve">  公务员医疗补助缴费</t>
  </si>
  <si>
    <t xml:space="preserve">  物业管理费</t>
  </si>
  <si>
    <t xml:space="preserve">  安置补助</t>
  </si>
  <si>
    <t>30112</t>
  </si>
  <si>
    <t xml:space="preserve">  其他社会保障缴费</t>
  </si>
  <si>
    <t xml:space="preserve">  差旅费</t>
  </si>
  <si>
    <t xml:space="preserve">  地上附着物和青苗补偿</t>
  </si>
  <si>
    <t>30113</t>
  </si>
  <si>
    <t xml:space="preserve">  住房公积金</t>
  </si>
  <si>
    <t xml:space="preserve">  因公出国（境）费用</t>
  </si>
  <si>
    <t xml:space="preserve">  拆迁补偿</t>
  </si>
  <si>
    <t>30114</t>
  </si>
  <si>
    <t xml:space="preserve">  医疗费</t>
  </si>
  <si>
    <t xml:space="preserve">  维修(护)费</t>
  </si>
  <si>
    <t xml:space="preserve">  公务用车购置</t>
  </si>
  <si>
    <t>30199</t>
  </si>
  <si>
    <t xml:space="preserve">  其他工资福利支出</t>
  </si>
  <si>
    <t xml:space="preserve">  租赁费</t>
  </si>
  <si>
    <t xml:space="preserve">  其他交通工具购置</t>
  </si>
  <si>
    <t>303</t>
  </si>
  <si>
    <t>对个人和家庭的补助</t>
  </si>
  <si>
    <t xml:space="preserve">  会议费</t>
  </si>
  <si>
    <t xml:space="preserve">  文物和陈列品购置</t>
  </si>
  <si>
    <t>30301</t>
  </si>
  <si>
    <t xml:space="preserve">  离休费</t>
  </si>
  <si>
    <t xml:space="preserve">  培训费</t>
  </si>
  <si>
    <t xml:space="preserve">  无形资产购置</t>
  </si>
  <si>
    <t>30302</t>
  </si>
  <si>
    <t xml:space="preserve">  退休费</t>
  </si>
  <si>
    <t xml:space="preserve">  公务接待费</t>
  </si>
  <si>
    <t xml:space="preserve">  其他资本性支出</t>
  </si>
  <si>
    <t>30303</t>
  </si>
  <si>
    <t xml:space="preserve">  退职（役）费</t>
  </si>
  <si>
    <t xml:space="preserve">  专用材料费</t>
  </si>
  <si>
    <t>对企业补助</t>
  </si>
  <si>
    <t>30304</t>
  </si>
  <si>
    <t xml:space="preserve">  抚恤金</t>
  </si>
  <si>
    <t xml:space="preserve">  被装购置费</t>
  </si>
  <si>
    <t xml:space="preserve">  资本金注入</t>
  </si>
  <si>
    <t>30305</t>
  </si>
  <si>
    <t xml:space="preserve">  生活补助</t>
  </si>
  <si>
    <t xml:space="preserve">  专用燃料费</t>
  </si>
  <si>
    <t xml:space="preserve">  政府投资基金股权投资</t>
  </si>
  <si>
    <t>30306</t>
  </si>
  <si>
    <t xml:space="preserve">  救济费</t>
  </si>
  <si>
    <t xml:space="preserve">  劳务费</t>
  </si>
  <si>
    <t xml:space="preserve">  费用补贴</t>
  </si>
  <si>
    <t>30307</t>
  </si>
  <si>
    <t xml:space="preserve">  医疗费补助</t>
  </si>
  <si>
    <t xml:space="preserve">  委托业务费</t>
  </si>
  <si>
    <t xml:space="preserve">  利息补贴</t>
  </si>
  <si>
    <t>30308</t>
  </si>
  <si>
    <t xml:space="preserve">  助学金</t>
  </si>
  <si>
    <t xml:space="preserve">  工会经费</t>
  </si>
  <si>
    <t xml:space="preserve">  其他对企业补助</t>
  </si>
  <si>
    <t>30309</t>
  </si>
  <si>
    <t xml:space="preserve">  奖励金</t>
  </si>
  <si>
    <t xml:space="preserve">  福利费</t>
  </si>
  <si>
    <t>30310</t>
  </si>
  <si>
    <t xml:space="preserve">  个人农业生产补贴</t>
  </si>
  <si>
    <t xml:space="preserve">  公务用车运行维护费</t>
  </si>
  <si>
    <t xml:space="preserve">  国家赔偿费用支出</t>
  </si>
  <si>
    <t>30311</t>
  </si>
  <si>
    <t xml:space="preserve">  代缴社会保险费</t>
  </si>
  <si>
    <t xml:space="preserve">  其他交通费用</t>
  </si>
  <si>
    <t xml:space="preserve">  对民间非营利组织和群众性自治组织补贴</t>
  </si>
  <si>
    <t>30399</t>
  </si>
  <si>
    <t xml:space="preserve">  其他个人和家庭的补助支出</t>
  </si>
  <si>
    <t xml:space="preserve">  税金及附加费用</t>
  </si>
  <si>
    <t xml:space="preserve">  经常性赠与</t>
  </si>
  <si>
    <t xml:space="preserve">  其他商品和服务支出</t>
  </si>
  <si>
    <t xml:space="preserve">  资本性赠与</t>
  </si>
  <si>
    <t>债务利息及费用支出</t>
  </si>
  <si>
    <t xml:space="preserve">  其他支出</t>
  </si>
  <si>
    <t xml:space="preserve">  国内债务付息</t>
  </si>
  <si>
    <t xml:space="preserve">  国外债务付息</t>
  </si>
  <si>
    <t xml:space="preserve">  国内债务发行费用</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</si>
  <si>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</si>
  <si>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</si>
  <si>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</si>
  <si>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</si>
  <si>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</si>
  <si>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</si>
  <si>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</si>
  <si>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资本性支出（基本建设）</t>
  </si>
  <si>
    <t>对企业补助（基本建设）</t>
  </si>
  <si>
    <t>对社会保障基金补助</t>
  </si>
  <si>
    <t xml:space="preserve">  对社会保险基金补助</t>
  </si>
  <si>
    <t xml:space="preserve">  补充全国社会保障基金</t>
  </si>
  <si>
    <t xml:space="preserve">  其他基本建设支出</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</si>
  <si>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</si>
  <si>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</si>
  <si>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</si>
  <si>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</si>
  <si>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</si>
  <si>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</si>
  <si>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</si>
  <si>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</si>
  <si>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</si>
  <si>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</si>
  <si>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注：本表反映部门本年度国有资本经营预算财政拨款的收支和年初、年末结转结余情况；本部门2023年度无国有资本经营预算财政拨款收入支出情况，本表公开空表。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</si>
  <si>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</si>
  <si>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</si>
  <si>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</si>
  <si>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</si>
  <si>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</si>
  <si>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</si>
  <si>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</si>
  <si>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</si>
  <si>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</si>
  <si>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</si>
  <si>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</si>
  <si>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</si>
  <si>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</si>
  <si>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</si>
  <si>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</si>
  <si>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</si>
  <si>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</si>
  <si>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</si>
  <si>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</si>
  <si>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</si>
  <si>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</si>
  <si>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</si>
  <si>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</si>
  <si>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</si>
  <si>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</si>
  <si>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</si>
  <si>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</si>
  <si>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</si>
  <si>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</si>
  <si>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</si>
  <si>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</si>
  <si>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</si>
  <si>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</si>
  <si>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</si>
  <si>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</si>
  <si>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</si>
  <si>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</si>
  <si>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</si>
  <si>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</si>
  <si>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20.89</t>
  </si>
  <si>
    <t>17.06</t>
  </si>
  <si>
    <t>3.83</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</si>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</sst>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indexed="8"/>
      <name val="宋体"/>
      <charset val="134"/>
      <scheme val="minor"/>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0"/>
      <name val="宋体"/>
      <charset val="134"/>
    </font>
    <font>
      <sz val="11"/>
      <name val="宋体"/>
      <charset val="134"/>
      <scheme val="minor"/>
    </font>
    <font>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1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1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7" borderId="3"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9" borderId="0" applyNumberFormat="0" applyBorder="0" applyAlignment="0" applyProtection="0">
      <alignment vertical="center"/>
    </xf>
    <xf numFmtId="0" fontId="17" fillId="0" borderId="5" applyNumberFormat="0" applyFill="0" applyAlignment="0" applyProtection="0">
      <alignment vertical="center"/>
    </xf>
    <xf numFmtId="0" fontId="14" fillId="10" borderId="0" applyNumberFormat="0" applyBorder="0" applyAlignment="0" applyProtection="0">
      <alignment vertical="center"/>
    </xf>
    <xf numFmtId="0" fontId="23" fillId="11" borderId="6" applyNumberFormat="0" applyAlignment="0" applyProtection="0">
      <alignment vertical="center"/>
    </xf>
    <xf numFmtId="0" fontId="24" fillId="11" borderId="2" applyNumberFormat="0" applyAlignment="0" applyProtection="0">
      <alignment vertical="center"/>
    </xf>
    <xf numFmtId="0" fontId="25" fillId="12" borderId="7"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2" fillId="0" borderId="0"/>
    <xf numFmtId="0" fontId="30" fillId="0" borderId="0"/>
    <xf numFmtId="0" fontId="30" fillId="0" borderId="0">
      <alignment vertical="center"/>
    </xf>
    <xf numFmtId="0" fontId="4" fillId="0" borderId="0">
      <alignment vertical="top"/>
      <protection locked="0"/>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xf>
    <xf numFmtId="176"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1" xfId="0" applyNumberFormat="1" applyFont="1" applyBorder="1" applyAlignment="1">
      <alignment horizontal="left" vertical="center" wrapText="1"/>
    </xf>
    <xf numFmtId="0" fontId="4" fillId="0" borderId="0" xfId="0" applyFont="1" applyAlignment="1"/>
    <xf numFmtId="0" fontId="3" fillId="0" borderId="1" xfId="0" applyNumberFormat="1" applyFont="1" applyBorder="1" applyAlignment="1">
      <alignment horizontal="center" vertical="center" wrapText="1"/>
    </xf>
    <xf numFmtId="0" fontId="5" fillId="0" borderId="1" xfId="0" applyNumberFormat="1" applyFont="1" applyBorder="1" applyAlignment="1">
      <alignment horizontal="left" vertical="center" wrapText="1"/>
    </xf>
    <xf numFmtId="176" fontId="3" fillId="0" borderId="1" xfId="0" applyNumberFormat="1" applyFont="1" applyBorder="1" applyAlignment="1">
      <alignment horizontal="right" vertical="center" wrapText="1"/>
    </xf>
    <xf numFmtId="0" fontId="3" fillId="0" borderId="1" xfId="0" applyNumberFormat="1" applyFont="1" applyBorder="1" applyAlignment="1">
      <alignment horizontal="right" vertical="center" wrapText="1"/>
    </xf>
    <xf numFmtId="0" fontId="6" fillId="0" borderId="0" xfId="0" applyFont="1" applyAlignment="1">
      <alignment horizontal="center" vertical="center"/>
    </xf>
    <xf numFmtId="0" fontId="0" fillId="0" borderId="0" xfId="0" applyFont="1" applyAlignment="1">
      <alignment vertical="center" wrapText="1"/>
    </xf>
    <xf numFmtId="0" fontId="6" fillId="0" borderId="0" xfId="0" applyFont="1" applyAlignment="1"/>
    <xf numFmtId="0" fontId="7" fillId="0" borderId="0" xfId="0" applyFont="1" applyAlignment="1"/>
    <xf numFmtId="176" fontId="3" fillId="0" borderId="1" xfId="0" applyNumberFormat="1" applyFont="1" applyBorder="1" applyAlignment="1">
      <alignment horizontal="center" vertical="center"/>
    </xf>
    <xf numFmtId="176" fontId="0" fillId="0" borderId="0" xfId="0" applyNumberFormat="1" applyFont="1">
      <alignment vertical="center"/>
    </xf>
    <xf numFmtId="176" fontId="7" fillId="0" borderId="0" xfId="0" applyNumberFormat="1" applyFont="1" applyAlignment="1"/>
    <xf numFmtId="176" fontId="3" fillId="0" borderId="1" xfId="0" applyNumberFormat="1" applyFont="1" applyBorder="1" applyAlignment="1">
      <alignment horizontal="center" vertical="center" wrapText="1"/>
    </xf>
    <xf numFmtId="176" fontId="3" fillId="0" borderId="1" xfId="0" applyNumberFormat="1" applyFont="1" applyBorder="1" applyAlignment="1">
      <alignment horizontal="left" vertical="center"/>
    </xf>
    <xf numFmtId="0" fontId="8" fillId="0" borderId="0" xfId="0" applyFont="1">
      <alignment vertical="center"/>
    </xf>
    <xf numFmtId="0" fontId="9" fillId="0" borderId="1" xfId="0" applyNumberFormat="1" applyFont="1" applyBorder="1" applyAlignment="1">
      <alignment horizontal="left" vertical="center"/>
    </xf>
    <xf numFmtId="176" fontId="9" fillId="0" borderId="1" xfId="0" applyNumberFormat="1" applyFont="1" applyBorder="1" applyAlignment="1">
      <alignment horizontal="right" vertical="center"/>
    </xf>
    <xf numFmtId="0" fontId="9" fillId="0" borderId="1" xfId="0" applyNumberFormat="1" applyFont="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 name="常规 3" xfId="51"/>
    <cellStyle name="Normal"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32" activePane="bottomLeft" state="frozen"/>
      <selection/>
      <selection pane="bottomLeft" activeCell="H35" sqref="H3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 t="s">
        <v>0</v>
      </c>
    </row>
    <row r="2" ht="14.25" spans="6:6">
      <c r="F2" s="2" t="s">
        <v>1</v>
      </c>
    </row>
    <row r="3" ht="14.25" spans="1:6">
      <c r="A3" s="2" t="s">
        <v>2</v>
      </c>
      <c r="F3" s="2" t="s">
        <v>3</v>
      </c>
    </row>
    <row r="4" ht="19.5" customHeight="1" spans="1:6">
      <c r="A4" s="3" t="s">
        <v>4</v>
      </c>
      <c r="B4" s="3"/>
      <c r="C4" s="3"/>
      <c r="D4" s="3" t="s">
        <v>5</v>
      </c>
      <c r="E4" s="3"/>
      <c r="F4" s="3"/>
    </row>
    <row r="5" ht="19.5" customHeight="1" spans="1:6">
      <c r="A5" s="3" t="s">
        <v>6</v>
      </c>
      <c r="B5" s="3" t="s">
        <v>7</v>
      </c>
      <c r="C5" s="3" t="s">
        <v>8</v>
      </c>
      <c r="D5" s="3" t="s">
        <v>9</v>
      </c>
      <c r="E5" s="3" t="s">
        <v>7</v>
      </c>
      <c r="F5" s="3" t="s">
        <v>8</v>
      </c>
    </row>
    <row r="6" ht="19.5" customHeight="1" spans="1:6">
      <c r="A6" s="3" t="s">
        <v>10</v>
      </c>
      <c r="B6" s="3"/>
      <c r="C6" s="3" t="s">
        <v>11</v>
      </c>
      <c r="D6" s="3" t="s">
        <v>10</v>
      </c>
      <c r="E6" s="3"/>
      <c r="F6" s="3" t="s">
        <v>12</v>
      </c>
    </row>
    <row r="7" ht="19.5" customHeight="1" spans="1:6">
      <c r="A7" s="4" t="s">
        <v>13</v>
      </c>
      <c r="B7" s="3">
        <v>1</v>
      </c>
      <c r="C7" s="5">
        <v>35975.33</v>
      </c>
      <c r="D7" s="4" t="s">
        <v>14</v>
      </c>
      <c r="E7" s="3">
        <v>31</v>
      </c>
      <c r="F7" s="5">
        <v>187.75</v>
      </c>
    </row>
    <row r="8" ht="19.5" customHeight="1" spans="1:6">
      <c r="A8" s="4" t="s">
        <v>15</v>
      </c>
      <c r="B8" s="3">
        <v>2</v>
      </c>
      <c r="C8" s="5">
        <v>1672.14</v>
      </c>
      <c r="D8" s="4" t="s">
        <v>16</v>
      </c>
      <c r="E8" s="3">
        <v>32</v>
      </c>
      <c r="F8" s="5"/>
    </row>
    <row r="9" ht="19.5" customHeight="1" spans="1:6">
      <c r="A9" s="4" t="s">
        <v>17</v>
      </c>
      <c r="B9" s="3">
        <v>3</v>
      </c>
      <c r="C9" s="5"/>
      <c r="D9" s="4" t="s">
        <v>18</v>
      </c>
      <c r="E9" s="3">
        <v>33</v>
      </c>
      <c r="F9" s="5"/>
    </row>
    <row r="10" ht="19.5" customHeight="1" spans="1:6">
      <c r="A10" s="4" t="s">
        <v>19</v>
      </c>
      <c r="B10" s="3">
        <v>4</v>
      </c>
      <c r="C10" s="5"/>
      <c r="D10" s="4" t="s">
        <v>20</v>
      </c>
      <c r="E10" s="3">
        <v>34</v>
      </c>
      <c r="F10" s="5"/>
    </row>
    <row r="11" ht="19.5" customHeight="1" spans="1:6">
      <c r="A11" s="4" t="s">
        <v>21</v>
      </c>
      <c r="B11" s="3">
        <v>5</v>
      </c>
      <c r="C11" s="5">
        <v>7835.17</v>
      </c>
      <c r="D11" s="4" t="s">
        <v>22</v>
      </c>
      <c r="E11" s="3">
        <v>35</v>
      </c>
      <c r="F11" s="5">
        <v>36607.51</v>
      </c>
    </row>
    <row r="12" ht="19.5" customHeight="1" spans="1:6">
      <c r="A12" s="4" t="s">
        <v>23</v>
      </c>
      <c r="B12" s="3">
        <v>6</v>
      </c>
      <c r="C12" s="5">
        <v>346.39</v>
      </c>
      <c r="D12" s="4" t="s">
        <v>24</v>
      </c>
      <c r="E12" s="3">
        <v>36</v>
      </c>
      <c r="F12" s="5">
        <v>6.46</v>
      </c>
    </row>
    <row r="13" ht="19.5" customHeight="1" spans="1:6">
      <c r="A13" s="4" t="s">
        <v>25</v>
      </c>
      <c r="B13" s="3">
        <v>7</v>
      </c>
      <c r="C13" s="5"/>
      <c r="D13" s="4" t="s">
        <v>26</v>
      </c>
      <c r="E13" s="3">
        <v>37</v>
      </c>
      <c r="F13" s="5">
        <v>1248.88</v>
      </c>
    </row>
    <row r="14" ht="19.5" customHeight="1" spans="1:6">
      <c r="A14" s="4" t="s">
        <v>27</v>
      </c>
      <c r="B14" s="3">
        <v>8</v>
      </c>
      <c r="C14" s="5">
        <v>710.09</v>
      </c>
      <c r="D14" s="4" t="s">
        <v>28</v>
      </c>
      <c r="E14" s="3">
        <v>38</v>
      </c>
      <c r="F14" s="5">
        <v>3010.47</v>
      </c>
    </row>
    <row r="15" ht="19.5" customHeight="1" spans="1:6">
      <c r="A15" s="4"/>
      <c r="B15" s="3">
        <v>9</v>
      </c>
      <c r="C15" s="5"/>
      <c r="D15" s="4" t="s">
        <v>29</v>
      </c>
      <c r="E15" s="3">
        <v>39</v>
      </c>
      <c r="F15" s="5">
        <v>1545.01</v>
      </c>
    </row>
    <row r="16" ht="19.5" customHeight="1" spans="1:6">
      <c r="A16" s="4"/>
      <c r="B16" s="3">
        <v>10</v>
      </c>
      <c r="C16" s="5"/>
      <c r="D16" s="4" t="s">
        <v>30</v>
      </c>
      <c r="E16" s="3">
        <v>40</v>
      </c>
      <c r="F16" s="5"/>
    </row>
    <row r="17" ht="19.5" customHeight="1" spans="1:6">
      <c r="A17" s="4"/>
      <c r="B17" s="3">
        <v>11</v>
      </c>
      <c r="C17" s="5"/>
      <c r="D17" s="4" t="s">
        <v>31</v>
      </c>
      <c r="E17" s="3">
        <v>41</v>
      </c>
      <c r="F17" s="5"/>
    </row>
    <row r="18" ht="19.5" customHeight="1" spans="1:6">
      <c r="A18" s="4"/>
      <c r="B18" s="3">
        <v>12</v>
      </c>
      <c r="C18" s="5"/>
      <c r="D18" s="4" t="s">
        <v>32</v>
      </c>
      <c r="E18" s="3">
        <v>42</v>
      </c>
      <c r="F18" s="5">
        <v>142.7</v>
      </c>
    </row>
    <row r="19" ht="19.5" customHeight="1" spans="1:6">
      <c r="A19" s="4"/>
      <c r="B19" s="3">
        <v>13</v>
      </c>
      <c r="C19" s="5"/>
      <c r="D19" s="4" t="s">
        <v>33</v>
      </c>
      <c r="E19" s="3">
        <v>43</v>
      </c>
      <c r="F19" s="5"/>
    </row>
    <row r="20" ht="19.5" customHeight="1" spans="1:6">
      <c r="A20" s="4"/>
      <c r="B20" s="3">
        <v>14</v>
      </c>
      <c r="C20" s="5"/>
      <c r="D20" s="4" t="s">
        <v>34</v>
      </c>
      <c r="E20" s="3">
        <v>44</v>
      </c>
      <c r="F20" s="5"/>
    </row>
    <row r="21" ht="19.5" customHeight="1" spans="1:6">
      <c r="A21" s="4"/>
      <c r="B21" s="3">
        <v>15</v>
      </c>
      <c r="C21" s="5"/>
      <c r="D21" s="4" t="s">
        <v>35</v>
      </c>
      <c r="E21" s="3">
        <v>45</v>
      </c>
      <c r="F21" s="5"/>
    </row>
    <row r="22" ht="19.5" customHeight="1" spans="1:6">
      <c r="A22" s="4"/>
      <c r="B22" s="3">
        <v>16</v>
      </c>
      <c r="C22" s="5"/>
      <c r="D22" s="4" t="s">
        <v>36</v>
      </c>
      <c r="E22" s="3">
        <v>46</v>
      </c>
      <c r="F22" s="5"/>
    </row>
    <row r="23" ht="19.5" customHeight="1" spans="1:6">
      <c r="A23" s="4"/>
      <c r="B23" s="3">
        <v>17</v>
      </c>
      <c r="C23" s="5"/>
      <c r="D23" s="4" t="s">
        <v>37</v>
      </c>
      <c r="E23" s="3">
        <v>47</v>
      </c>
      <c r="F23" s="5"/>
    </row>
    <row r="24" ht="19.5" customHeight="1" spans="1:6">
      <c r="A24" s="4"/>
      <c r="B24" s="3">
        <v>18</v>
      </c>
      <c r="C24" s="5"/>
      <c r="D24" s="4" t="s">
        <v>38</v>
      </c>
      <c r="E24" s="3">
        <v>48</v>
      </c>
      <c r="F24" s="5"/>
    </row>
    <row r="25" ht="19.5" customHeight="1" spans="1:6">
      <c r="A25" s="4"/>
      <c r="B25" s="3">
        <v>19</v>
      </c>
      <c r="C25" s="5"/>
      <c r="D25" s="4" t="s">
        <v>39</v>
      </c>
      <c r="E25" s="3">
        <v>49</v>
      </c>
      <c r="F25" s="5">
        <v>1805.82</v>
      </c>
    </row>
    <row r="26" ht="19.5" customHeight="1" spans="1:6">
      <c r="A26" s="4"/>
      <c r="B26" s="3">
        <v>20</v>
      </c>
      <c r="C26" s="5"/>
      <c r="D26" s="4" t="s">
        <v>40</v>
      </c>
      <c r="E26" s="3">
        <v>50</v>
      </c>
      <c r="F26" s="5"/>
    </row>
    <row r="27" ht="19.5" customHeight="1" spans="1:6">
      <c r="A27" s="4"/>
      <c r="B27" s="3">
        <v>21</v>
      </c>
      <c r="C27" s="5"/>
      <c r="D27" s="4" t="s">
        <v>41</v>
      </c>
      <c r="E27" s="3">
        <v>51</v>
      </c>
      <c r="F27" s="5"/>
    </row>
    <row r="28" ht="19.5" customHeight="1" spans="1:6">
      <c r="A28" s="4"/>
      <c r="B28" s="3">
        <v>22</v>
      </c>
      <c r="C28" s="5"/>
      <c r="D28" s="4" t="s">
        <v>42</v>
      </c>
      <c r="E28" s="3">
        <v>52</v>
      </c>
      <c r="F28" s="5"/>
    </row>
    <row r="29" ht="19.5" customHeight="1" spans="1:6">
      <c r="A29" s="4"/>
      <c r="B29" s="3">
        <v>23</v>
      </c>
      <c r="C29" s="5"/>
      <c r="D29" s="4" t="s">
        <v>43</v>
      </c>
      <c r="E29" s="3">
        <v>53</v>
      </c>
      <c r="F29" s="5">
        <v>4919.13</v>
      </c>
    </row>
    <row r="30" ht="19.5" customHeight="1" spans="1:6">
      <c r="A30" s="3"/>
      <c r="B30" s="3">
        <v>24</v>
      </c>
      <c r="C30" s="5"/>
      <c r="D30" s="4" t="s">
        <v>44</v>
      </c>
      <c r="E30" s="3">
        <v>54</v>
      </c>
      <c r="F30" s="5"/>
    </row>
    <row r="31" ht="19.5" customHeight="1" spans="1:6">
      <c r="A31" s="3"/>
      <c r="B31" s="3">
        <v>25</v>
      </c>
      <c r="C31" s="5"/>
      <c r="D31" s="4" t="s">
        <v>45</v>
      </c>
      <c r="E31" s="3">
        <v>55</v>
      </c>
      <c r="F31" s="5"/>
    </row>
    <row r="32" ht="19.5" customHeight="1" spans="1:6">
      <c r="A32" s="3"/>
      <c r="B32" s="3">
        <v>26</v>
      </c>
      <c r="C32" s="5"/>
      <c r="D32" s="4" t="s">
        <v>46</v>
      </c>
      <c r="E32" s="3">
        <v>56</v>
      </c>
      <c r="F32" s="5"/>
    </row>
    <row r="33" ht="19.5" customHeight="1" spans="1:6">
      <c r="A33" s="3" t="s">
        <v>47</v>
      </c>
      <c r="B33" s="3">
        <v>27</v>
      </c>
      <c r="C33" s="5">
        <v>46539.12</v>
      </c>
      <c r="D33" s="3" t="s">
        <v>48</v>
      </c>
      <c r="E33" s="3">
        <v>57</v>
      </c>
      <c r="F33" s="5">
        <v>49473.73</v>
      </c>
    </row>
    <row r="34" ht="19.5" customHeight="1" spans="1:6">
      <c r="A34" s="4" t="s">
        <v>49</v>
      </c>
      <c r="B34" s="3">
        <v>28</v>
      </c>
      <c r="C34" s="5"/>
      <c r="D34" s="4" t="s">
        <v>50</v>
      </c>
      <c r="E34" s="3">
        <v>58</v>
      </c>
      <c r="F34" s="5"/>
    </row>
    <row r="35" ht="19.5" customHeight="1" spans="1:6">
      <c r="A35" s="4" t="s">
        <v>51</v>
      </c>
      <c r="B35" s="3">
        <v>29</v>
      </c>
      <c r="C35" s="5">
        <v>3941.72</v>
      </c>
      <c r="D35" s="4" t="s">
        <v>52</v>
      </c>
      <c r="E35" s="3">
        <v>59</v>
      </c>
      <c r="F35" s="5">
        <v>1007.11</v>
      </c>
    </row>
    <row r="36" ht="19.5" customHeight="1" spans="1:6">
      <c r="A36" s="3" t="s">
        <v>53</v>
      </c>
      <c r="B36" s="3">
        <v>30</v>
      </c>
      <c r="C36" s="5">
        <f>C33+C35</f>
        <v>50480.84</v>
      </c>
      <c r="D36" s="3" t="s">
        <v>53</v>
      </c>
      <c r="E36" s="3">
        <v>60</v>
      </c>
      <c r="F36" s="5">
        <f>F33+F35</f>
        <v>50480.84</v>
      </c>
    </row>
    <row r="37" ht="19.5" customHeight="1" spans="1:6">
      <c r="A37" s="4" t="s">
        <v>54</v>
      </c>
      <c r="B37" s="4"/>
      <c r="C37" s="4"/>
      <c r="D37" s="4"/>
      <c r="E37" s="4"/>
      <c r="F37" s="4"/>
    </row>
    <row r="38" ht="19.5" customHeight="1" spans="1:6">
      <c r="A38" s="4" t="s">
        <v>55</v>
      </c>
      <c r="B38" s="4"/>
      <c r="C38" s="4"/>
      <c r="D38" s="4"/>
      <c r="E38" s="4"/>
      <c r="F38" s="4"/>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22" sqref="D22"/>
    </sheetView>
  </sheetViews>
  <sheetFormatPr defaultColWidth="9" defaultRowHeight="13.5" outlineLevelCol="4"/>
  <cols>
    <col min="1" max="1" width="41.25" customWidth="1"/>
    <col min="2" max="2" width="10" customWidth="1"/>
    <col min="3" max="5" width="27.125" customWidth="1"/>
  </cols>
  <sheetData>
    <row r="1" ht="25.5" spans="3:3">
      <c r="C1" s="1" t="s">
        <v>434</v>
      </c>
    </row>
    <row r="2" ht="14.25" spans="5:5">
      <c r="E2" s="2" t="s">
        <v>435</v>
      </c>
    </row>
    <row r="3" ht="14.25" spans="1:5">
      <c r="A3" s="2" t="s">
        <v>2</v>
      </c>
      <c r="E3" s="2" t="s">
        <v>436</v>
      </c>
    </row>
    <row r="4" ht="15" customHeight="1" spans="1:5">
      <c r="A4" s="9" t="s">
        <v>437</v>
      </c>
      <c r="B4" s="9" t="s">
        <v>7</v>
      </c>
      <c r="C4" s="9" t="s">
        <v>438</v>
      </c>
      <c r="D4" s="9" t="s">
        <v>439</v>
      </c>
      <c r="E4" s="9" t="s">
        <v>440</v>
      </c>
    </row>
    <row r="5" ht="15" customHeight="1" spans="1:5">
      <c r="A5" s="9" t="s">
        <v>441</v>
      </c>
      <c r="B5" s="9"/>
      <c r="C5" s="9" t="s">
        <v>11</v>
      </c>
      <c r="D5" s="9" t="s">
        <v>12</v>
      </c>
      <c r="E5" s="9" t="s">
        <v>226</v>
      </c>
    </row>
    <row r="6" ht="15" customHeight="1" spans="1:5">
      <c r="A6" s="10" t="s">
        <v>442</v>
      </c>
      <c r="B6" s="9" t="s">
        <v>11</v>
      </c>
      <c r="C6" s="9" t="s">
        <v>443</v>
      </c>
      <c r="D6" s="9" t="s">
        <v>443</v>
      </c>
      <c r="E6" s="9" t="s">
        <v>443</v>
      </c>
    </row>
    <row r="7" ht="15" customHeight="1" spans="1:5">
      <c r="A7" s="7" t="s">
        <v>444</v>
      </c>
      <c r="B7" s="9" t="s">
        <v>12</v>
      </c>
      <c r="C7" s="11">
        <v>99.97</v>
      </c>
      <c r="D7" s="12">
        <v>18.22</v>
      </c>
      <c r="E7" s="12">
        <v>20.89</v>
      </c>
    </row>
    <row r="8" ht="15" customHeight="1" spans="1:5">
      <c r="A8" s="7" t="s">
        <v>445</v>
      </c>
      <c r="B8" s="9" t="s">
        <v>226</v>
      </c>
      <c r="C8" s="11">
        <v>21.3</v>
      </c>
      <c r="D8" s="12"/>
      <c r="E8" s="12"/>
    </row>
    <row r="9" ht="15" customHeight="1" spans="1:5">
      <c r="A9" s="7" t="s">
        <v>446</v>
      </c>
      <c r="B9" s="9" t="s">
        <v>227</v>
      </c>
      <c r="C9" s="11">
        <v>52.24</v>
      </c>
      <c r="D9" s="12">
        <v>16.55</v>
      </c>
      <c r="E9" s="12">
        <v>17.06</v>
      </c>
    </row>
    <row r="10" ht="15" customHeight="1" spans="1:5">
      <c r="A10" s="7" t="s">
        <v>447</v>
      </c>
      <c r="B10" s="9" t="s">
        <v>228</v>
      </c>
      <c r="C10" s="11"/>
      <c r="D10" s="12"/>
      <c r="E10" s="12"/>
    </row>
    <row r="11" ht="15" customHeight="1" spans="1:5">
      <c r="A11" s="7" t="s">
        <v>448</v>
      </c>
      <c r="B11" s="9" t="s">
        <v>229</v>
      </c>
      <c r="C11" s="11">
        <v>52.24</v>
      </c>
      <c r="D11" s="12">
        <v>16.55</v>
      </c>
      <c r="E11" s="12">
        <v>17.06</v>
      </c>
    </row>
    <row r="12" ht="15" customHeight="1" spans="1:5">
      <c r="A12" s="7" t="s">
        <v>449</v>
      </c>
      <c r="B12" s="9" t="s">
        <v>250</v>
      </c>
      <c r="C12" s="11">
        <v>26.43</v>
      </c>
      <c r="D12" s="12">
        <v>1.67</v>
      </c>
      <c r="E12" s="12">
        <v>3.83</v>
      </c>
    </row>
    <row r="13" ht="15" customHeight="1" spans="1:5">
      <c r="A13" s="7" t="s">
        <v>450</v>
      </c>
      <c r="B13" s="9" t="s">
        <v>251</v>
      </c>
      <c r="C13" s="9" t="s">
        <v>443</v>
      </c>
      <c r="D13" s="9" t="s">
        <v>443</v>
      </c>
      <c r="E13" s="12">
        <v>3.83</v>
      </c>
    </row>
    <row r="14" ht="15" customHeight="1" spans="1:5">
      <c r="A14" s="7" t="s">
        <v>451</v>
      </c>
      <c r="B14" s="9" t="s">
        <v>252</v>
      </c>
      <c r="C14" s="9" t="s">
        <v>443</v>
      </c>
      <c r="D14" s="9" t="s">
        <v>443</v>
      </c>
      <c r="E14" s="12"/>
    </row>
    <row r="15" ht="15" customHeight="1" spans="1:5">
      <c r="A15" s="7" t="s">
        <v>452</v>
      </c>
      <c r="B15" s="9" t="s">
        <v>253</v>
      </c>
      <c r="C15" s="9" t="s">
        <v>443</v>
      </c>
      <c r="D15" s="9" t="s">
        <v>443</v>
      </c>
      <c r="E15" s="12"/>
    </row>
    <row r="16" ht="15" customHeight="1" spans="1:5">
      <c r="A16" s="7" t="s">
        <v>453</v>
      </c>
      <c r="B16" s="9" t="s">
        <v>254</v>
      </c>
      <c r="C16" s="9" t="s">
        <v>443</v>
      </c>
      <c r="D16" s="9" t="s">
        <v>443</v>
      </c>
      <c r="E16" s="9" t="s">
        <v>443</v>
      </c>
    </row>
    <row r="17" ht="15" customHeight="1" spans="1:5">
      <c r="A17" s="7" t="s">
        <v>454</v>
      </c>
      <c r="B17" s="9" t="s">
        <v>255</v>
      </c>
      <c r="C17" s="9" t="s">
        <v>443</v>
      </c>
      <c r="D17" s="9" t="s">
        <v>443</v>
      </c>
      <c r="E17" s="12"/>
    </row>
    <row r="18" ht="15" customHeight="1" spans="1:5">
      <c r="A18" s="7" t="s">
        <v>455</v>
      </c>
      <c r="B18" s="9" t="s">
        <v>256</v>
      </c>
      <c r="C18" s="9" t="s">
        <v>443</v>
      </c>
      <c r="D18" s="9" t="s">
        <v>443</v>
      </c>
      <c r="E18" s="12"/>
    </row>
    <row r="19" ht="15" customHeight="1" spans="1:5">
      <c r="A19" s="7" t="s">
        <v>456</v>
      </c>
      <c r="B19" s="9" t="s">
        <v>257</v>
      </c>
      <c r="C19" s="9" t="s">
        <v>443</v>
      </c>
      <c r="D19" s="9" t="s">
        <v>443</v>
      </c>
      <c r="E19" s="12"/>
    </row>
    <row r="20" ht="15" customHeight="1" spans="1:5">
      <c r="A20" s="7" t="s">
        <v>457</v>
      </c>
      <c r="B20" s="9" t="s">
        <v>258</v>
      </c>
      <c r="C20" s="9" t="s">
        <v>443</v>
      </c>
      <c r="D20" s="9" t="s">
        <v>443</v>
      </c>
      <c r="E20" s="12">
        <v>7</v>
      </c>
    </row>
    <row r="21" ht="15" customHeight="1" spans="1:5">
      <c r="A21" s="7" t="s">
        <v>458</v>
      </c>
      <c r="B21" s="9" t="s">
        <v>259</v>
      </c>
      <c r="C21" s="9" t="s">
        <v>443</v>
      </c>
      <c r="D21" s="9" t="s">
        <v>443</v>
      </c>
      <c r="E21" s="12">
        <v>32</v>
      </c>
    </row>
    <row r="22" ht="15" customHeight="1" spans="1:5">
      <c r="A22" s="7" t="s">
        <v>459</v>
      </c>
      <c r="B22" s="9" t="s">
        <v>260</v>
      </c>
      <c r="C22" s="9" t="s">
        <v>443</v>
      </c>
      <c r="D22" s="9" t="s">
        <v>443</v>
      </c>
      <c r="E22" s="12"/>
    </row>
    <row r="23" ht="15" customHeight="1" spans="1:5">
      <c r="A23" s="7" t="s">
        <v>460</v>
      </c>
      <c r="B23" s="9" t="s">
        <v>261</v>
      </c>
      <c r="C23" s="9" t="s">
        <v>443</v>
      </c>
      <c r="D23" s="9" t="s">
        <v>443</v>
      </c>
      <c r="E23" s="12">
        <v>290</v>
      </c>
    </row>
    <row r="24" ht="15" customHeight="1" spans="1:5">
      <c r="A24" s="7" t="s">
        <v>461</v>
      </c>
      <c r="B24" s="9" t="s">
        <v>262</v>
      </c>
      <c r="C24" s="9" t="s">
        <v>443</v>
      </c>
      <c r="D24" s="9" t="s">
        <v>443</v>
      </c>
      <c r="E24" s="12"/>
    </row>
    <row r="25" ht="15" customHeight="1" spans="1:5">
      <c r="A25" s="7" t="s">
        <v>462</v>
      </c>
      <c r="B25" s="9" t="s">
        <v>263</v>
      </c>
      <c r="C25" s="9" t="s">
        <v>443</v>
      </c>
      <c r="D25" s="9" t="s">
        <v>443</v>
      </c>
      <c r="E25" s="12"/>
    </row>
    <row r="26" ht="15" customHeight="1" spans="1:5">
      <c r="A26" s="7" t="s">
        <v>463</v>
      </c>
      <c r="B26" s="9" t="s">
        <v>264</v>
      </c>
      <c r="C26" s="9" t="s">
        <v>443</v>
      </c>
      <c r="D26" s="9" t="s">
        <v>443</v>
      </c>
      <c r="E26" s="12"/>
    </row>
    <row r="27" ht="15" customHeight="1" spans="1:5">
      <c r="A27" s="10" t="s">
        <v>464</v>
      </c>
      <c r="B27" s="9" t="s">
        <v>265</v>
      </c>
      <c r="C27" s="9" t="s">
        <v>443</v>
      </c>
      <c r="D27" s="9" t="s">
        <v>443</v>
      </c>
      <c r="E27" s="12">
        <v>48.15</v>
      </c>
    </row>
    <row r="28" ht="15" customHeight="1" spans="1:5">
      <c r="A28" s="7" t="s">
        <v>465</v>
      </c>
      <c r="B28" s="9" t="s">
        <v>266</v>
      </c>
      <c r="C28" s="9" t="s">
        <v>443</v>
      </c>
      <c r="D28" s="9" t="s">
        <v>443</v>
      </c>
      <c r="E28" s="12">
        <v>48.15</v>
      </c>
    </row>
    <row r="29" ht="15" customHeight="1" spans="1:5">
      <c r="A29" s="7" t="s">
        <v>466</v>
      </c>
      <c r="B29" s="9" t="s">
        <v>267</v>
      </c>
      <c r="C29" s="9" t="s">
        <v>443</v>
      </c>
      <c r="D29" s="9" t="s">
        <v>443</v>
      </c>
      <c r="E29" s="12"/>
    </row>
    <row r="30" ht="41.25" customHeight="1" spans="1:5">
      <c r="A30" s="7" t="s">
        <v>467</v>
      </c>
      <c r="B30" s="7"/>
      <c r="C30" s="7"/>
      <c r="D30" s="7"/>
      <c r="E30" s="7"/>
    </row>
    <row r="31" ht="21" customHeight="1" spans="1:5">
      <c r="A31" s="7" t="s">
        <v>468</v>
      </c>
      <c r="B31" s="7"/>
      <c r="C31" s="7"/>
      <c r="D31" s="7"/>
      <c r="E31" s="7"/>
    </row>
    <row r="33" spans="3:3">
      <c r="C33" s="8" t="s">
        <v>469</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G15" sqref="G15"/>
    </sheetView>
  </sheetViews>
  <sheetFormatPr defaultColWidth="9" defaultRowHeight="13.5" outlineLevelCol="4"/>
  <cols>
    <col min="1" max="1" width="43.75" customWidth="1"/>
    <col min="2" max="2" width="11" customWidth="1"/>
    <col min="3" max="5" width="16.25" customWidth="1"/>
  </cols>
  <sheetData>
    <row r="1" ht="25.5" spans="2:2">
      <c r="B1" s="1" t="s">
        <v>470</v>
      </c>
    </row>
    <row r="2" ht="14.25" spans="5:5">
      <c r="E2" s="2" t="s">
        <v>471</v>
      </c>
    </row>
    <row r="3" ht="14.25" spans="1:5">
      <c r="A3" s="2" t="s">
        <v>2</v>
      </c>
      <c r="E3" s="2" t="s">
        <v>3</v>
      </c>
    </row>
    <row r="4" ht="15" customHeight="1" spans="1:5">
      <c r="A4" s="3" t="s">
        <v>437</v>
      </c>
      <c r="B4" s="3" t="s">
        <v>7</v>
      </c>
      <c r="C4" s="3" t="s">
        <v>438</v>
      </c>
      <c r="D4" s="3" t="s">
        <v>439</v>
      </c>
      <c r="E4" s="3" t="s">
        <v>440</v>
      </c>
    </row>
    <row r="5" ht="15" customHeight="1" spans="1:5">
      <c r="A5" s="4" t="s">
        <v>441</v>
      </c>
      <c r="B5" s="3"/>
      <c r="C5" s="3" t="s">
        <v>11</v>
      </c>
      <c r="D5" s="3" t="s">
        <v>12</v>
      </c>
      <c r="E5" s="3" t="s">
        <v>226</v>
      </c>
    </row>
    <row r="6" ht="15" customHeight="1" spans="1:5">
      <c r="A6" s="4" t="s">
        <v>472</v>
      </c>
      <c r="B6" s="3" t="s">
        <v>11</v>
      </c>
      <c r="C6" s="3" t="s">
        <v>443</v>
      </c>
      <c r="D6" s="3" t="s">
        <v>443</v>
      </c>
      <c r="E6" s="3" t="s">
        <v>443</v>
      </c>
    </row>
    <row r="7" ht="15" customHeight="1" spans="1:5">
      <c r="A7" s="4" t="s">
        <v>444</v>
      </c>
      <c r="B7" s="3" t="s">
        <v>12</v>
      </c>
      <c r="C7" s="5">
        <v>99.97</v>
      </c>
      <c r="D7" s="6">
        <v>18.22</v>
      </c>
      <c r="E7" s="6" t="s">
        <v>473</v>
      </c>
    </row>
    <row r="8" ht="15" customHeight="1" spans="1:5">
      <c r="A8" s="4" t="s">
        <v>445</v>
      </c>
      <c r="B8" s="3" t="s">
        <v>226</v>
      </c>
      <c r="C8" s="5">
        <v>21.3</v>
      </c>
      <c r="D8" s="6"/>
      <c r="E8" s="6"/>
    </row>
    <row r="9" ht="15" customHeight="1" spans="1:5">
      <c r="A9" s="4" t="s">
        <v>446</v>
      </c>
      <c r="B9" s="3" t="s">
        <v>227</v>
      </c>
      <c r="C9" s="5">
        <v>52.24</v>
      </c>
      <c r="D9" s="6">
        <v>16.55</v>
      </c>
      <c r="E9" s="6" t="s">
        <v>474</v>
      </c>
    </row>
    <row r="10" ht="15" customHeight="1" spans="1:5">
      <c r="A10" s="4" t="s">
        <v>447</v>
      </c>
      <c r="B10" s="3" t="s">
        <v>228</v>
      </c>
      <c r="C10" s="5"/>
      <c r="D10" s="6"/>
      <c r="E10" s="6"/>
    </row>
    <row r="11" ht="15" customHeight="1" spans="1:5">
      <c r="A11" s="4" t="s">
        <v>448</v>
      </c>
      <c r="B11" s="3" t="s">
        <v>229</v>
      </c>
      <c r="C11" s="5">
        <v>52.24</v>
      </c>
      <c r="D11" s="6">
        <v>16.55</v>
      </c>
      <c r="E11" s="6" t="s">
        <v>474</v>
      </c>
    </row>
    <row r="12" ht="15" customHeight="1" spans="1:5">
      <c r="A12" s="4" t="s">
        <v>449</v>
      </c>
      <c r="B12" s="3" t="s">
        <v>250</v>
      </c>
      <c r="C12" s="5">
        <v>26.43</v>
      </c>
      <c r="D12" s="6">
        <v>1.67</v>
      </c>
      <c r="E12" s="6" t="s">
        <v>475</v>
      </c>
    </row>
    <row r="13" ht="15" customHeight="1" spans="1:5">
      <c r="A13" s="4" t="s">
        <v>450</v>
      </c>
      <c r="B13" s="3" t="s">
        <v>251</v>
      </c>
      <c r="C13" s="3" t="s">
        <v>443</v>
      </c>
      <c r="D13" s="3" t="s">
        <v>443</v>
      </c>
      <c r="E13" s="6"/>
    </row>
    <row r="14" ht="15" customHeight="1" spans="1:5">
      <c r="A14" s="4" t="s">
        <v>451</v>
      </c>
      <c r="B14" s="3" t="s">
        <v>252</v>
      </c>
      <c r="C14" s="3" t="s">
        <v>443</v>
      </c>
      <c r="D14" s="3" t="s">
        <v>443</v>
      </c>
      <c r="E14" s="6"/>
    </row>
    <row r="15" ht="15" customHeight="1" spans="1:5">
      <c r="A15" s="4" t="s">
        <v>452</v>
      </c>
      <c r="B15" s="3" t="s">
        <v>253</v>
      </c>
      <c r="C15" s="3" t="s">
        <v>443</v>
      </c>
      <c r="D15" s="3" t="s">
        <v>443</v>
      </c>
      <c r="E15" s="6"/>
    </row>
    <row r="16" ht="48" customHeight="1" spans="1:5">
      <c r="A16" s="7" t="s">
        <v>476</v>
      </c>
      <c r="B16" s="7"/>
      <c r="C16" s="7"/>
      <c r="D16" s="7"/>
      <c r="E16" s="7"/>
    </row>
    <row r="18" spans="2:2">
      <c r="B18" s="8" t="s">
        <v>469</v>
      </c>
    </row>
  </sheetData>
  <mergeCells count="1">
    <mergeCell ref="A16:E1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6"/>
  <sheetViews>
    <sheetView tabSelected="1" workbookViewId="0">
      <pane xSplit="4" ySplit="9" topLeftCell="G77" activePane="bottomRight" state="frozen"/>
      <selection/>
      <selection pane="topRight"/>
      <selection pane="bottomLeft"/>
      <selection pane="bottomRight" activeCell="D77" sqref="D77"/>
    </sheetView>
  </sheetViews>
  <sheetFormatPr defaultColWidth="9" defaultRowHeight="13.5"/>
  <cols>
    <col min="1" max="3" width="3.25" customWidth="1"/>
    <col min="4" max="4" width="36.5" customWidth="1"/>
    <col min="5" max="8" width="18.75" customWidth="1"/>
    <col min="9" max="9" width="17.875" customWidth="1"/>
    <col min="10" max="12" width="18.75" customWidth="1"/>
  </cols>
  <sheetData>
    <row r="1" ht="27" spans="7:7">
      <c r="G1" s="13" t="s">
        <v>56</v>
      </c>
    </row>
    <row r="2" ht="14.25" spans="12:12">
      <c r="L2" s="2" t="s">
        <v>57</v>
      </c>
    </row>
    <row r="3" ht="14.25" spans="1:12">
      <c r="A3" s="2" t="s">
        <v>2</v>
      </c>
      <c r="L3" s="2" t="s">
        <v>3</v>
      </c>
    </row>
    <row r="4" ht="19.5" customHeight="1" spans="1:12">
      <c r="A4" s="3" t="s">
        <v>6</v>
      </c>
      <c r="B4" s="3"/>
      <c r="C4" s="3"/>
      <c r="D4" s="3"/>
      <c r="E4" s="9" t="s">
        <v>47</v>
      </c>
      <c r="F4" s="9" t="s">
        <v>58</v>
      </c>
      <c r="G4" s="9" t="s">
        <v>59</v>
      </c>
      <c r="H4" s="9" t="s">
        <v>60</v>
      </c>
      <c r="I4" s="9"/>
      <c r="J4" s="9" t="s">
        <v>61</v>
      </c>
      <c r="K4" s="9" t="s">
        <v>62</v>
      </c>
      <c r="L4" s="9" t="s">
        <v>63</v>
      </c>
    </row>
    <row r="5" ht="19.5" customHeight="1" spans="1:12">
      <c r="A5" s="9" t="s">
        <v>64</v>
      </c>
      <c r="B5" s="9"/>
      <c r="C5" s="9"/>
      <c r="D5" s="3" t="s">
        <v>65</v>
      </c>
      <c r="E5" s="9"/>
      <c r="F5" s="9"/>
      <c r="G5" s="9"/>
      <c r="H5" s="9" t="s">
        <v>66</v>
      </c>
      <c r="I5" s="9" t="s">
        <v>67</v>
      </c>
      <c r="J5" s="9"/>
      <c r="K5" s="9"/>
      <c r="L5" s="9" t="s">
        <v>66</v>
      </c>
    </row>
    <row r="6" ht="19.5" customHeight="1" spans="1:12">
      <c r="A6" s="9"/>
      <c r="B6" s="9"/>
      <c r="C6" s="9"/>
      <c r="D6" s="3"/>
      <c r="E6" s="9"/>
      <c r="F6" s="9"/>
      <c r="G6" s="9"/>
      <c r="H6" s="9"/>
      <c r="I6" s="9"/>
      <c r="J6" s="9"/>
      <c r="K6" s="9"/>
      <c r="L6" s="9"/>
    </row>
    <row r="7" ht="19.5" customHeight="1" spans="1:12">
      <c r="A7" s="9"/>
      <c r="B7" s="9"/>
      <c r="C7" s="9"/>
      <c r="D7" s="3"/>
      <c r="E7" s="9"/>
      <c r="F7" s="9"/>
      <c r="G7" s="9"/>
      <c r="H7" s="9"/>
      <c r="I7" s="9"/>
      <c r="J7" s="9"/>
      <c r="K7" s="9"/>
      <c r="L7" s="9"/>
    </row>
    <row r="8" ht="19.5" customHeight="1" spans="1:12">
      <c r="A8" s="3" t="s">
        <v>68</v>
      </c>
      <c r="B8" s="3" t="s">
        <v>69</v>
      </c>
      <c r="C8" s="3" t="s">
        <v>70</v>
      </c>
      <c r="D8" s="3" t="s">
        <v>10</v>
      </c>
      <c r="E8" s="9">
        <v>1</v>
      </c>
      <c r="F8" s="9">
        <v>2</v>
      </c>
      <c r="G8" s="9">
        <v>3</v>
      </c>
      <c r="H8" s="9">
        <v>4</v>
      </c>
      <c r="I8" s="9">
        <v>5</v>
      </c>
      <c r="J8" s="9">
        <v>6</v>
      </c>
      <c r="K8" s="9">
        <v>7</v>
      </c>
      <c r="L8" s="9">
        <v>8</v>
      </c>
    </row>
    <row r="9" ht="19.5" customHeight="1" spans="1:12">
      <c r="A9" s="3"/>
      <c r="B9" s="3"/>
      <c r="C9" s="3"/>
      <c r="D9" s="3" t="s">
        <v>71</v>
      </c>
      <c r="E9" s="5">
        <f>F9+H9+J9+L9</f>
        <v>46539.12</v>
      </c>
      <c r="F9" s="5">
        <f t="shared" ref="F9:J9" si="0">F10+F26+F43+F50+F56+F70+F76+F79+F82</f>
        <v>37647.47</v>
      </c>
      <c r="G9" s="5">
        <v>0</v>
      </c>
      <c r="H9" s="5">
        <f t="shared" si="0"/>
        <v>7835.17</v>
      </c>
      <c r="I9" s="5">
        <f t="shared" si="0"/>
        <v>6149.36</v>
      </c>
      <c r="J9" s="5">
        <f t="shared" si="0"/>
        <v>346.39</v>
      </c>
      <c r="K9" s="5">
        <v>0</v>
      </c>
      <c r="L9" s="5">
        <f>L10+L26+L43+L50+L56+L70+L76+L79+L82</f>
        <v>710.09</v>
      </c>
    </row>
    <row r="10" ht="19.5" customHeight="1" spans="1:12">
      <c r="A10" s="4" t="s">
        <v>72</v>
      </c>
      <c r="B10" s="4"/>
      <c r="C10" s="4"/>
      <c r="D10" s="4" t="s">
        <v>73</v>
      </c>
      <c r="E10" s="5">
        <f t="shared" ref="E10:E41" si="1">F10+H10+J10+L10</f>
        <v>187.75</v>
      </c>
      <c r="F10" s="5">
        <v>187.75</v>
      </c>
      <c r="G10" s="5">
        <v>0</v>
      </c>
      <c r="H10" s="5">
        <v>0</v>
      </c>
      <c r="I10" s="5"/>
      <c r="J10" s="5">
        <v>0</v>
      </c>
      <c r="K10" s="5">
        <v>0</v>
      </c>
      <c r="L10" s="5">
        <v>0</v>
      </c>
    </row>
    <row r="11" ht="19.5" customHeight="1" spans="1:12">
      <c r="A11" s="4" t="s">
        <v>74</v>
      </c>
      <c r="B11" s="4"/>
      <c r="C11" s="4"/>
      <c r="D11" s="4" t="s">
        <v>75</v>
      </c>
      <c r="E11" s="5">
        <f t="shared" si="1"/>
        <v>0.9</v>
      </c>
      <c r="F11" s="5">
        <v>0.9</v>
      </c>
      <c r="G11" s="5">
        <v>0</v>
      </c>
      <c r="H11" s="5">
        <v>0</v>
      </c>
      <c r="I11" s="5"/>
      <c r="J11" s="5">
        <v>0</v>
      </c>
      <c r="K11" s="5">
        <v>0</v>
      </c>
      <c r="L11" s="5">
        <v>0</v>
      </c>
    </row>
    <row r="12" ht="19.5" customHeight="1" spans="1:12">
      <c r="A12" s="4" t="s">
        <v>76</v>
      </c>
      <c r="B12" s="4"/>
      <c r="C12" s="4"/>
      <c r="D12" s="4" t="s">
        <v>77</v>
      </c>
      <c r="E12" s="5">
        <f t="shared" si="1"/>
        <v>0.9</v>
      </c>
      <c r="F12" s="5">
        <v>0.9</v>
      </c>
      <c r="G12" s="5">
        <v>0</v>
      </c>
      <c r="H12" s="5">
        <v>0</v>
      </c>
      <c r="I12" s="5"/>
      <c r="J12" s="5">
        <v>0</v>
      </c>
      <c r="K12" s="5">
        <v>0</v>
      </c>
      <c r="L12" s="5">
        <v>0</v>
      </c>
    </row>
    <row r="13" ht="19.5" customHeight="1" spans="1:12">
      <c r="A13" s="4" t="s">
        <v>78</v>
      </c>
      <c r="B13" s="4"/>
      <c r="C13" s="4"/>
      <c r="D13" s="4" t="s">
        <v>79</v>
      </c>
      <c r="E13" s="5">
        <f t="shared" si="1"/>
        <v>97.93</v>
      </c>
      <c r="F13" s="5">
        <v>97.93</v>
      </c>
      <c r="G13" s="5">
        <v>0</v>
      </c>
      <c r="H13" s="5">
        <v>0</v>
      </c>
      <c r="I13" s="5"/>
      <c r="J13" s="5">
        <v>0</v>
      </c>
      <c r="K13" s="5">
        <v>0</v>
      </c>
      <c r="L13" s="5">
        <v>0</v>
      </c>
    </row>
    <row r="14" ht="19.5" customHeight="1" spans="1:12">
      <c r="A14" s="4" t="s">
        <v>80</v>
      </c>
      <c r="B14" s="4"/>
      <c r="C14" s="4"/>
      <c r="D14" s="4" t="s">
        <v>81</v>
      </c>
      <c r="E14" s="5">
        <f t="shared" si="1"/>
        <v>97.93</v>
      </c>
      <c r="F14" s="5">
        <v>97.93</v>
      </c>
      <c r="G14" s="5">
        <v>0</v>
      </c>
      <c r="H14" s="5">
        <v>0</v>
      </c>
      <c r="I14" s="5"/>
      <c r="J14" s="5">
        <v>0</v>
      </c>
      <c r="K14" s="5">
        <v>0</v>
      </c>
      <c r="L14" s="5">
        <v>0</v>
      </c>
    </row>
    <row r="15" ht="19.5" customHeight="1" spans="1:12">
      <c r="A15" s="4" t="s">
        <v>82</v>
      </c>
      <c r="B15" s="4"/>
      <c r="C15" s="4"/>
      <c r="D15" s="4" t="s">
        <v>83</v>
      </c>
      <c r="E15" s="5">
        <f t="shared" si="1"/>
        <v>5.85</v>
      </c>
      <c r="F15" s="5">
        <v>5.85</v>
      </c>
      <c r="G15" s="5">
        <v>0</v>
      </c>
      <c r="H15" s="5">
        <v>0</v>
      </c>
      <c r="I15" s="5"/>
      <c r="J15" s="5">
        <v>0</v>
      </c>
      <c r="K15" s="5">
        <v>0</v>
      </c>
      <c r="L15" s="5">
        <v>0</v>
      </c>
    </row>
    <row r="16" ht="19.5" customHeight="1" spans="1:12">
      <c r="A16" s="4" t="s">
        <v>84</v>
      </c>
      <c r="B16" s="4"/>
      <c r="C16" s="4"/>
      <c r="D16" s="4" t="s">
        <v>85</v>
      </c>
      <c r="E16" s="5">
        <f t="shared" si="1"/>
        <v>5.85</v>
      </c>
      <c r="F16" s="5">
        <v>5.85</v>
      </c>
      <c r="G16" s="5">
        <v>0</v>
      </c>
      <c r="H16" s="5">
        <v>0</v>
      </c>
      <c r="I16" s="5"/>
      <c r="J16" s="5">
        <v>0</v>
      </c>
      <c r="K16" s="5">
        <v>0</v>
      </c>
      <c r="L16" s="5">
        <v>0</v>
      </c>
    </row>
    <row r="17" ht="19.5" customHeight="1" spans="1:12">
      <c r="A17" s="4" t="s">
        <v>86</v>
      </c>
      <c r="B17" s="4"/>
      <c r="C17" s="4"/>
      <c r="D17" s="4" t="s">
        <v>87</v>
      </c>
      <c r="E17" s="5">
        <f t="shared" si="1"/>
        <v>59.66</v>
      </c>
      <c r="F17" s="5">
        <v>59.66</v>
      </c>
      <c r="G17" s="5">
        <v>0</v>
      </c>
      <c r="H17" s="5">
        <v>0</v>
      </c>
      <c r="I17" s="5"/>
      <c r="J17" s="5">
        <v>0</v>
      </c>
      <c r="K17" s="5">
        <v>0</v>
      </c>
      <c r="L17" s="5">
        <v>0</v>
      </c>
    </row>
    <row r="18" ht="19.5" customHeight="1" spans="1:12">
      <c r="A18" s="4" t="s">
        <v>88</v>
      </c>
      <c r="B18" s="4"/>
      <c r="C18" s="4"/>
      <c r="D18" s="4" t="s">
        <v>77</v>
      </c>
      <c r="E18" s="5">
        <f t="shared" si="1"/>
        <v>48.66</v>
      </c>
      <c r="F18" s="5">
        <v>48.66</v>
      </c>
      <c r="G18" s="5">
        <v>0</v>
      </c>
      <c r="H18" s="5">
        <v>0</v>
      </c>
      <c r="I18" s="5"/>
      <c r="J18" s="5">
        <v>0</v>
      </c>
      <c r="K18" s="5">
        <v>0</v>
      </c>
      <c r="L18" s="5">
        <v>0</v>
      </c>
    </row>
    <row r="19" ht="19.5" customHeight="1" spans="1:12">
      <c r="A19" s="4" t="s">
        <v>89</v>
      </c>
      <c r="B19" s="4"/>
      <c r="C19" s="4"/>
      <c r="D19" s="4" t="s">
        <v>90</v>
      </c>
      <c r="E19" s="5">
        <f t="shared" si="1"/>
        <v>11</v>
      </c>
      <c r="F19" s="5">
        <v>11</v>
      </c>
      <c r="G19" s="5">
        <v>0</v>
      </c>
      <c r="H19" s="5">
        <v>0</v>
      </c>
      <c r="I19" s="5"/>
      <c r="J19" s="5">
        <v>0</v>
      </c>
      <c r="K19" s="5">
        <v>0</v>
      </c>
      <c r="L19" s="5">
        <v>0</v>
      </c>
    </row>
    <row r="20" ht="19.5" customHeight="1" spans="1:12">
      <c r="A20" s="4" t="s">
        <v>91</v>
      </c>
      <c r="B20" s="4"/>
      <c r="C20" s="4"/>
      <c r="D20" s="4" t="s">
        <v>92</v>
      </c>
      <c r="E20" s="5">
        <f t="shared" si="1"/>
        <v>2.13</v>
      </c>
      <c r="F20" s="5">
        <v>2.13</v>
      </c>
      <c r="G20" s="5">
        <v>0</v>
      </c>
      <c r="H20" s="5">
        <v>0</v>
      </c>
      <c r="I20" s="5"/>
      <c r="J20" s="5">
        <v>0</v>
      </c>
      <c r="K20" s="5">
        <v>0</v>
      </c>
      <c r="L20" s="5">
        <v>0</v>
      </c>
    </row>
    <row r="21" ht="19.5" customHeight="1" spans="1:12">
      <c r="A21" s="4" t="s">
        <v>93</v>
      </c>
      <c r="B21" s="4"/>
      <c r="C21" s="4"/>
      <c r="D21" s="4" t="s">
        <v>94</v>
      </c>
      <c r="E21" s="5">
        <f t="shared" si="1"/>
        <v>2.13</v>
      </c>
      <c r="F21" s="5">
        <v>2.13</v>
      </c>
      <c r="G21" s="5">
        <v>0</v>
      </c>
      <c r="H21" s="5">
        <v>0</v>
      </c>
      <c r="I21" s="5"/>
      <c r="J21" s="5">
        <v>0</v>
      </c>
      <c r="K21" s="5">
        <v>0</v>
      </c>
      <c r="L21" s="5">
        <v>0</v>
      </c>
    </row>
    <row r="22" ht="19.5" customHeight="1" spans="1:12">
      <c r="A22" s="4" t="s">
        <v>95</v>
      </c>
      <c r="B22" s="4"/>
      <c r="C22" s="4"/>
      <c r="D22" s="4" t="s">
        <v>96</v>
      </c>
      <c r="E22" s="5">
        <f t="shared" si="1"/>
        <v>2.1</v>
      </c>
      <c r="F22" s="5">
        <v>2.1</v>
      </c>
      <c r="G22" s="5">
        <v>0</v>
      </c>
      <c r="H22" s="5">
        <v>0</v>
      </c>
      <c r="I22" s="5"/>
      <c r="J22" s="5">
        <v>0</v>
      </c>
      <c r="K22" s="5">
        <v>0</v>
      </c>
      <c r="L22" s="5">
        <v>0</v>
      </c>
    </row>
    <row r="23" ht="19.5" customHeight="1" spans="1:12">
      <c r="A23" s="4" t="s">
        <v>97</v>
      </c>
      <c r="B23" s="4"/>
      <c r="C23" s="4"/>
      <c r="D23" s="4" t="s">
        <v>96</v>
      </c>
      <c r="E23" s="5">
        <f t="shared" si="1"/>
        <v>2.1</v>
      </c>
      <c r="F23" s="5">
        <v>2.1</v>
      </c>
      <c r="G23" s="5">
        <v>0</v>
      </c>
      <c r="H23" s="5">
        <v>0</v>
      </c>
      <c r="I23" s="5"/>
      <c r="J23" s="5">
        <v>0</v>
      </c>
      <c r="K23" s="5">
        <v>0</v>
      </c>
      <c r="L23" s="5">
        <v>0</v>
      </c>
    </row>
    <row r="24" ht="19.5" customHeight="1" spans="1:12">
      <c r="A24" s="4" t="s">
        <v>98</v>
      </c>
      <c r="B24" s="4"/>
      <c r="C24" s="4"/>
      <c r="D24" s="4" t="s">
        <v>99</v>
      </c>
      <c r="E24" s="5">
        <f t="shared" si="1"/>
        <v>19.18</v>
      </c>
      <c r="F24" s="5">
        <v>19.18</v>
      </c>
      <c r="G24" s="5">
        <v>0</v>
      </c>
      <c r="H24" s="5">
        <v>0</v>
      </c>
      <c r="I24" s="5"/>
      <c r="J24" s="5">
        <v>0</v>
      </c>
      <c r="K24" s="5">
        <v>0</v>
      </c>
      <c r="L24" s="5">
        <v>0</v>
      </c>
    </row>
    <row r="25" ht="19.5" customHeight="1" spans="1:12">
      <c r="A25" s="4" t="s">
        <v>100</v>
      </c>
      <c r="B25" s="4"/>
      <c r="C25" s="4"/>
      <c r="D25" s="4" t="s">
        <v>99</v>
      </c>
      <c r="E25" s="5">
        <f t="shared" si="1"/>
        <v>19.18</v>
      </c>
      <c r="F25" s="5">
        <v>19.18</v>
      </c>
      <c r="G25" s="5">
        <v>0</v>
      </c>
      <c r="H25" s="5">
        <v>0</v>
      </c>
      <c r="I25" s="5"/>
      <c r="J25" s="5">
        <v>0</v>
      </c>
      <c r="K25" s="5">
        <v>0</v>
      </c>
      <c r="L25" s="5">
        <v>0</v>
      </c>
    </row>
    <row r="26" ht="19.5" customHeight="1" spans="1:12">
      <c r="A26" s="4" t="s">
        <v>101</v>
      </c>
      <c r="B26" s="4"/>
      <c r="C26" s="4"/>
      <c r="D26" s="4" t="s">
        <v>102</v>
      </c>
      <c r="E26" s="5">
        <f t="shared" si="1"/>
        <v>36910.78</v>
      </c>
      <c r="F26" s="5">
        <v>28788.24</v>
      </c>
      <c r="G26" s="5">
        <v>0</v>
      </c>
      <c r="H26" s="5">
        <v>7075.17</v>
      </c>
      <c r="I26" s="5">
        <v>5389.36</v>
      </c>
      <c r="J26" s="5">
        <v>346.39</v>
      </c>
      <c r="K26" s="5">
        <v>0</v>
      </c>
      <c r="L26" s="5">
        <v>700.98</v>
      </c>
    </row>
    <row r="27" ht="19.5" customHeight="1" spans="1:12">
      <c r="A27" s="4" t="s">
        <v>103</v>
      </c>
      <c r="B27" s="4"/>
      <c r="C27" s="4"/>
      <c r="D27" s="4" t="s">
        <v>104</v>
      </c>
      <c r="E27" s="5">
        <f t="shared" si="1"/>
        <v>3792.87</v>
      </c>
      <c r="F27" s="5">
        <v>3665.76</v>
      </c>
      <c r="G27" s="5">
        <v>0</v>
      </c>
      <c r="H27" s="5">
        <v>0</v>
      </c>
      <c r="I27" s="5"/>
      <c r="J27" s="5">
        <v>0</v>
      </c>
      <c r="K27" s="5">
        <v>0</v>
      </c>
      <c r="L27" s="5">
        <v>127.11</v>
      </c>
    </row>
    <row r="28" ht="19.5" customHeight="1" spans="1:12">
      <c r="A28" s="4" t="s">
        <v>105</v>
      </c>
      <c r="B28" s="4"/>
      <c r="C28" s="4"/>
      <c r="D28" s="4" t="s">
        <v>106</v>
      </c>
      <c r="E28" s="5">
        <f t="shared" si="1"/>
        <v>368.81</v>
      </c>
      <c r="F28" s="5">
        <v>368.81</v>
      </c>
      <c r="G28" s="5">
        <v>0</v>
      </c>
      <c r="H28" s="5">
        <v>0</v>
      </c>
      <c r="I28" s="5"/>
      <c r="J28" s="5">
        <v>0</v>
      </c>
      <c r="K28" s="5">
        <v>0</v>
      </c>
      <c r="L28" s="5">
        <v>0</v>
      </c>
    </row>
    <row r="29" ht="19.5" customHeight="1" spans="1:12">
      <c r="A29" s="4" t="s">
        <v>107</v>
      </c>
      <c r="B29" s="4"/>
      <c r="C29" s="4"/>
      <c r="D29" s="4" t="s">
        <v>108</v>
      </c>
      <c r="E29" s="5">
        <f t="shared" si="1"/>
        <v>3424.06</v>
      </c>
      <c r="F29" s="5">
        <v>3296.95</v>
      </c>
      <c r="G29" s="5">
        <v>0</v>
      </c>
      <c r="H29" s="5">
        <v>0</v>
      </c>
      <c r="I29" s="5"/>
      <c r="J29" s="5">
        <v>0</v>
      </c>
      <c r="K29" s="5">
        <v>0</v>
      </c>
      <c r="L29" s="5">
        <v>127.11</v>
      </c>
    </row>
    <row r="30" ht="19.5" customHeight="1" spans="1:12">
      <c r="A30" s="4" t="s">
        <v>109</v>
      </c>
      <c r="B30" s="4"/>
      <c r="C30" s="4"/>
      <c r="D30" s="4" t="s">
        <v>110</v>
      </c>
      <c r="E30" s="5">
        <f t="shared" si="1"/>
        <v>17859.5</v>
      </c>
      <c r="F30" s="5">
        <v>16430.98</v>
      </c>
      <c r="G30" s="5">
        <v>0</v>
      </c>
      <c r="H30" s="5">
        <v>860.24</v>
      </c>
      <c r="I30" s="5">
        <v>860.24</v>
      </c>
      <c r="J30" s="5">
        <v>0</v>
      </c>
      <c r="K30" s="5">
        <v>0</v>
      </c>
      <c r="L30" s="5">
        <v>568.28</v>
      </c>
    </row>
    <row r="31" ht="19.5" customHeight="1" spans="1:12">
      <c r="A31" s="4" t="s">
        <v>111</v>
      </c>
      <c r="B31" s="4"/>
      <c r="C31" s="4"/>
      <c r="D31" s="4" t="s">
        <v>112</v>
      </c>
      <c r="E31" s="5">
        <f t="shared" si="1"/>
        <v>3026.56</v>
      </c>
      <c r="F31" s="5">
        <v>2969.52</v>
      </c>
      <c r="G31" s="5">
        <v>0</v>
      </c>
      <c r="H31" s="5">
        <v>0</v>
      </c>
      <c r="I31" s="5"/>
      <c r="J31" s="5">
        <v>0</v>
      </c>
      <c r="K31" s="5">
        <v>0</v>
      </c>
      <c r="L31" s="5">
        <v>57.04</v>
      </c>
    </row>
    <row r="32" ht="19.5" customHeight="1" spans="1:12">
      <c r="A32" s="4" t="s">
        <v>113</v>
      </c>
      <c r="B32" s="4"/>
      <c r="C32" s="4"/>
      <c r="D32" s="4" t="s">
        <v>114</v>
      </c>
      <c r="E32" s="5">
        <f t="shared" si="1"/>
        <v>6009.95</v>
      </c>
      <c r="F32" s="5">
        <v>5814.86</v>
      </c>
      <c r="G32" s="5">
        <v>0</v>
      </c>
      <c r="H32" s="5">
        <v>0</v>
      </c>
      <c r="I32" s="5"/>
      <c r="J32" s="5">
        <v>0</v>
      </c>
      <c r="K32" s="5">
        <v>0</v>
      </c>
      <c r="L32" s="5">
        <v>195.09</v>
      </c>
    </row>
    <row r="33" ht="19.5" customHeight="1" spans="1:12">
      <c r="A33" s="4" t="s">
        <v>115</v>
      </c>
      <c r="B33" s="4"/>
      <c r="C33" s="4"/>
      <c r="D33" s="4" t="s">
        <v>116</v>
      </c>
      <c r="E33" s="5">
        <f t="shared" si="1"/>
        <v>8813.33</v>
      </c>
      <c r="F33" s="5">
        <v>7636.94</v>
      </c>
      <c r="G33" s="5">
        <v>0</v>
      </c>
      <c r="H33" s="5">
        <v>860.24</v>
      </c>
      <c r="I33" s="5">
        <v>860.24</v>
      </c>
      <c r="J33" s="5">
        <v>0</v>
      </c>
      <c r="K33" s="5">
        <v>0</v>
      </c>
      <c r="L33" s="5">
        <v>316.15</v>
      </c>
    </row>
    <row r="34" ht="19.5" customHeight="1" spans="1:12">
      <c r="A34" s="4" t="s">
        <v>117</v>
      </c>
      <c r="B34" s="4"/>
      <c r="C34" s="4"/>
      <c r="D34" s="4" t="s">
        <v>118</v>
      </c>
      <c r="E34" s="5">
        <f t="shared" si="1"/>
        <v>9.66</v>
      </c>
      <c r="F34" s="5">
        <v>9.66</v>
      </c>
      <c r="G34" s="5">
        <v>0</v>
      </c>
      <c r="H34" s="5">
        <v>0</v>
      </c>
      <c r="I34" s="5"/>
      <c r="J34" s="5">
        <v>0</v>
      </c>
      <c r="K34" s="5">
        <v>0</v>
      </c>
      <c r="L34" s="5">
        <v>0</v>
      </c>
    </row>
    <row r="35" ht="19.5" customHeight="1" spans="1:12">
      <c r="A35" s="4" t="s">
        <v>119</v>
      </c>
      <c r="B35" s="4"/>
      <c r="C35" s="4"/>
      <c r="D35" s="4" t="s">
        <v>120</v>
      </c>
      <c r="E35" s="5">
        <f t="shared" si="1"/>
        <v>13814.66</v>
      </c>
      <c r="F35" s="5">
        <v>7251</v>
      </c>
      <c r="G35" s="5">
        <v>0</v>
      </c>
      <c r="H35" s="5">
        <v>6214.93</v>
      </c>
      <c r="I35" s="5">
        <v>4529.12</v>
      </c>
      <c r="J35" s="5">
        <v>346.39</v>
      </c>
      <c r="K35" s="5">
        <v>0</v>
      </c>
      <c r="L35" s="5">
        <v>2.34</v>
      </c>
    </row>
    <row r="36" ht="19.5" customHeight="1" spans="1:12">
      <c r="A36" s="4" t="s">
        <v>121</v>
      </c>
      <c r="B36" s="4"/>
      <c r="C36" s="4"/>
      <c r="D36" s="4" t="s">
        <v>122</v>
      </c>
      <c r="E36" s="5">
        <f t="shared" si="1"/>
        <v>2282.82</v>
      </c>
      <c r="F36" s="5">
        <v>2282.82</v>
      </c>
      <c r="G36" s="5">
        <v>0</v>
      </c>
      <c r="H36" s="5">
        <v>0</v>
      </c>
      <c r="I36" s="5"/>
      <c r="J36" s="5">
        <v>0</v>
      </c>
      <c r="K36" s="5">
        <v>0</v>
      </c>
      <c r="L36" s="5">
        <v>0</v>
      </c>
    </row>
    <row r="37" ht="19.5" customHeight="1" spans="1:12">
      <c r="A37" s="4" t="s">
        <v>123</v>
      </c>
      <c r="B37" s="4"/>
      <c r="C37" s="4"/>
      <c r="D37" s="4" t="s">
        <v>124</v>
      </c>
      <c r="E37" s="5">
        <f t="shared" si="1"/>
        <v>67.93</v>
      </c>
      <c r="F37" s="5">
        <v>67.93</v>
      </c>
      <c r="G37" s="5">
        <v>0</v>
      </c>
      <c r="H37" s="5">
        <v>0</v>
      </c>
      <c r="I37" s="5"/>
      <c r="J37" s="5">
        <v>0</v>
      </c>
      <c r="K37" s="5">
        <v>0</v>
      </c>
      <c r="L37" s="5">
        <v>0</v>
      </c>
    </row>
    <row r="38" ht="19.5" customHeight="1" spans="1:12">
      <c r="A38" s="4" t="s">
        <v>125</v>
      </c>
      <c r="B38" s="4"/>
      <c r="C38" s="4"/>
      <c r="D38" s="4" t="s">
        <v>126</v>
      </c>
      <c r="E38" s="5">
        <f t="shared" si="1"/>
        <v>11463.91</v>
      </c>
      <c r="F38" s="5">
        <v>4900.25</v>
      </c>
      <c r="G38" s="5">
        <v>0</v>
      </c>
      <c r="H38" s="5">
        <v>6214.93</v>
      </c>
      <c r="I38" s="5">
        <v>4529.12</v>
      </c>
      <c r="J38" s="5">
        <v>346.39</v>
      </c>
      <c r="K38" s="5">
        <v>0</v>
      </c>
      <c r="L38" s="5">
        <v>2.34</v>
      </c>
    </row>
    <row r="39" ht="19.5" customHeight="1" spans="1:12">
      <c r="A39" s="4" t="s">
        <v>127</v>
      </c>
      <c r="B39" s="4"/>
      <c r="C39" s="4"/>
      <c r="D39" s="4" t="s">
        <v>128</v>
      </c>
      <c r="E39" s="5">
        <f t="shared" si="1"/>
        <v>930.51</v>
      </c>
      <c r="F39" s="5">
        <v>927.25</v>
      </c>
      <c r="G39" s="5">
        <v>0</v>
      </c>
      <c r="H39" s="5">
        <v>0</v>
      </c>
      <c r="I39" s="5"/>
      <c r="J39" s="5">
        <v>0</v>
      </c>
      <c r="K39" s="5">
        <v>0</v>
      </c>
      <c r="L39" s="5">
        <v>3.26</v>
      </c>
    </row>
    <row r="40" ht="19.5" customHeight="1" spans="1:12">
      <c r="A40" s="4" t="s">
        <v>129</v>
      </c>
      <c r="B40" s="4"/>
      <c r="C40" s="4"/>
      <c r="D40" s="4" t="s">
        <v>130</v>
      </c>
      <c r="E40" s="5">
        <f t="shared" si="1"/>
        <v>930.51</v>
      </c>
      <c r="F40" s="5">
        <v>927.25</v>
      </c>
      <c r="G40" s="5">
        <v>0</v>
      </c>
      <c r="H40" s="5">
        <v>0</v>
      </c>
      <c r="I40" s="5"/>
      <c r="J40" s="5">
        <v>0</v>
      </c>
      <c r="K40" s="5">
        <v>0</v>
      </c>
      <c r="L40" s="5">
        <v>3.26</v>
      </c>
    </row>
    <row r="41" ht="19.5" customHeight="1" spans="1:12">
      <c r="A41" s="4" t="s">
        <v>131</v>
      </c>
      <c r="B41" s="4"/>
      <c r="C41" s="4"/>
      <c r="D41" s="4" t="s">
        <v>132</v>
      </c>
      <c r="E41" s="5">
        <f t="shared" si="1"/>
        <v>513.25</v>
      </c>
      <c r="F41" s="5">
        <v>513.25</v>
      </c>
      <c r="G41" s="5">
        <v>0</v>
      </c>
      <c r="H41" s="5">
        <v>0</v>
      </c>
      <c r="I41" s="5"/>
      <c r="J41" s="5">
        <v>0</v>
      </c>
      <c r="K41" s="5">
        <v>0</v>
      </c>
      <c r="L41" s="5">
        <v>0</v>
      </c>
    </row>
    <row r="42" ht="19.5" customHeight="1" spans="1:12">
      <c r="A42" s="4" t="s">
        <v>133</v>
      </c>
      <c r="B42" s="4"/>
      <c r="C42" s="4"/>
      <c r="D42" s="4" t="s">
        <v>134</v>
      </c>
      <c r="E42" s="5">
        <f t="shared" ref="E42:E85" si="2">F42+H42+J42+L42</f>
        <v>513.25</v>
      </c>
      <c r="F42" s="5">
        <v>513.25</v>
      </c>
      <c r="G42" s="5">
        <v>0</v>
      </c>
      <c r="H42" s="5">
        <v>0</v>
      </c>
      <c r="I42" s="5"/>
      <c r="J42" s="5">
        <v>0</v>
      </c>
      <c r="K42" s="5">
        <v>0</v>
      </c>
      <c r="L42" s="5">
        <v>0</v>
      </c>
    </row>
    <row r="43" ht="19.5" customHeight="1" spans="1:12">
      <c r="A43" s="4" t="s">
        <v>135</v>
      </c>
      <c r="B43" s="4"/>
      <c r="C43" s="4"/>
      <c r="D43" s="4" t="s">
        <v>136</v>
      </c>
      <c r="E43" s="5">
        <f t="shared" si="2"/>
        <v>6.46</v>
      </c>
      <c r="F43" s="5">
        <v>6.46</v>
      </c>
      <c r="G43" s="5">
        <v>0</v>
      </c>
      <c r="H43" s="5">
        <v>0</v>
      </c>
      <c r="I43" s="5"/>
      <c r="J43" s="5">
        <v>0</v>
      </c>
      <c r="K43" s="5">
        <v>0</v>
      </c>
      <c r="L43" s="5">
        <v>0</v>
      </c>
    </row>
    <row r="44" ht="19.5" customHeight="1" spans="1:12">
      <c r="A44" s="4" t="s">
        <v>137</v>
      </c>
      <c r="B44" s="4"/>
      <c r="C44" s="4"/>
      <c r="D44" s="4" t="s">
        <v>138</v>
      </c>
      <c r="E44" s="5">
        <f t="shared" si="2"/>
        <v>0.46</v>
      </c>
      <c r="F44" s="5">
        <v>0.46</v>
      </c>
      <c r="G44" s="5">
        <v>0</v>
      </c>
      <c r="H44" s="5">
        <v>0</v>
      </c>
      <c r="I44" s="5"/>
      <c r="J44" s="5">
        <v>0</v>
      </c>
      <c r="K44" s="5">
        <v>0</v>
      </c>
      <c r="L44" s="5">
        <v>0</v>
      </c>
    </row>
    <row r="45" ht="19.5" customHeight="1" spans="1:12">
      <c r="A45" s="4" t="s">
        <v>139</v>
      </c>
      <c r="B45" s="4"/>
      <c r="C45" s="4"/>
      <c r="D45" s="4" t="s">
        <v>140</v>
      </c>
      <c r="E45" s="5">
        <f t="shared" si="2"/>
        <v>0.46</v>
      </c>
      <c r="F45" s="5">
        <v>0.46</v>
      </c>
      <c r="G45" s="5">
        <v>0</v>
      </c>
      <c r="H45" s="5">
        <v>0</v>
      </c>
      <c r="I45" s="5"/>
      <c r="J45" s="5">
        <v>0</v>
      </c>
      <c r="K45" s="5">
        <v>0</v>
      </c>
      <c r="L45" s="5">
        <v>0</v>
      </c>
    </row>
    <row r="46" ht="19.5" customHeight="1" spans="1:12">
      <c r="A46" s="4" t="s">
        <v>141</v>
      </c>
      <c r="B46" s="4"/>
      <c r="C46" s="4"/>
      <c r="D46" s="4" t="s">
        <v>142</v>
      </c>
      <c r="E46" s="5">
        <f t="shared" si="2"/>
        <v>2</v>
      </c>
      <c r="F46" s="5">
        <v>2</v>
      </c>
      <c r="G46" s="5">
        <v>0</v>
      </c>
      <c r="H46" s="5">
        <v>0</v>
      </c>
      <c r="I46" s="5"/>
      <c r="J46" s="5">
        <v>0</v>
      </c>
      <c r="K46" s="5">
        <v>0</v>
      </c>
      <c r="L46" s="5">
        <v>0</v>
      </c>
    </row>
    <row r="47" ht="19.5" customHeight="1" spans="1:12">
      <c r="A47" s="4" t="s">
        <v>143</v>
      </c>
      <c r="B47" s="4"/>
      <c r="C47" s="4"/>
      <c r="D47" s="4" t="s">
        <v>144</v>
      </c>
      <c r="E47" s="5">
        <f t="shared" si="2"/>
        <v>2</v>
      </c>
      <c r="F47" s="5">
        <v>2</v>
      </c>
      <c r="G47" s="5">
        <v>0</v>
      </c>
      <c r="H47" s="5">
        <v>0</v>
      </c>
      <c r="I47" s="5"/>
      <c r="J47" s="5">
        <v>0</v>
      </c>
      <c r="K47" s="5">
        <v>0</v>
      </c>
      <c r="L47" s="5">
        <v>0</v>
      </c>
    </row>
    <row r="48" ht="19.5" customHeight="1" spans="1:12">
      <c r="A48" s="4" t="s">
        <v>145</v>
      </c>
      <c r="B48" s="4"/>
      <c r="C48" s="4"/>
      <c r="D48" s="4" t="s">
        <v>146</v>
      </c>
      <c r="E48" s="5">
        <f t="shared" si="2"/>
        <v>4</v>
      </c>
      <c r="F48" s="5">
        <v>4</v>
      </c>
      <c r="G48" s="5">
        <v>0</v>
      </c>
      <c r="H48" s="5">
        <v>0</v>
      </c>
      <c r="I48" s="5"/>
      <c r="J48" s="5">
        <v>0</v>
      </c>
      <c r="K48" s="5">
        <v>0</v>
      </c>
      <c r="L48" s="5">
        <v>0</v>
      </c>
    </row>
    <row r="49" ht="19.5" customHeight="1" spans="1:12">
      <c r="A49" s="4" t="s">
        <v>147</v>
      </c>
      <c r="B49" s="4"/>
      <c r="C49" s="4"/>
      <c r="D49" s="4" t="s">
        <v>146</v>
      </c>
      <c r="E49" s="5">
        <f t="shared" si="2"/>
        <v>4</v>
      </c>
      <c r="F49" s="5">
        <v>4</v>
      </c>
      <c r="G49" s="5">
        <v>0</v>
      </c>
      <c r="H49" s="5">
        <v>0</v>
      </c>
      <c r="I49" s="5"/>
      <c r="J49" s="5">
        <v>0</v>
      </c>
      <c r="K49" s="5">
        <v>0</v>
      </c>
      <c r="L49" s="5">
        <v>0</v>
      </c>
    </row>
    <row r="50" ht="19.5" customHeight="1" spans="1:12">
      <c r="A50" s="4" t="s">
        <v>148</v>
      </c>
      <c r="B50" s="4"/>
      <c r="C50" s="4"/>
      <c r="D50" s="4" t="s">
        <v>149</v>
      </c>
      <c r="E50" s="5">
        <f t="shared" si="2"/>
        <v>1257.99</v>
      </c>
      <c r="F50" s="5">
        <v>1248.88</v>
      </c>
      <c r="G50" s="5">
        <v>0</v>
      </c>
      <c r="H50" s="5">
        <v>0</v>
      </c>
      <c r="I50" s="5"/>
      <c r="J50" s="5">
        <v>0</v>
      </c>
      <c r="K50" s="5">
        <v>0</v>
      </c>
      <c r="L50" s="5">
        <v>9.11</v>
      </c>
    </row>
    <row r="51" ht="19.5" customHeight="1" spans="1:12">
      <c r="A51" s="4" t="s">
        <v>150</v>
      </c>
      <c r="B51" s="4"/>
      <c r="C51" s="4"/>
      <c r="D51" s="4" t="s">
        <v>151</v>
      </c>
      <c r="E51" s="5">
        <f t="shared" si="2"/>
        <v>1257.99</v>
      </c>
      <c r="F51" s="5">
        <v>1248.88</v>
      </c>
      <c r="G51" s="5">
        <v>0</v>
      </c>
      <c r="H51" s="5">
        <v>0</v>
      </c>
      <c r="I51" s="5"/>
      <c r="J51" s="5">
        <v>0</v>
      </c>
      <c r="K51" s="5">
        <v>0</v>
      </c>
      <c r="L51" s="5">
        <v>9.11</v>
      </c>
    </row>
    <row r="52" ht="19.5" customHeight="1" spans="1:12">
      <c r="A52" s="4" t="s">
        <v>152</v>
      </c>
      <c r="B52" s="4"/>
      <c r="C52" s="4"/>
      <c r="D52" s="4" t="s">
        <v>153</v>
      </c>
      <c r="E52" s="5">
        <f t="shared" si="2"/>
        <v>186.42</v>
      </c>
      <c r="F52" s="5">
        <v>186.42</v>
      </c>
      <c r="G52" s="5">
        <v>0</v>
      </c>
      <c r="H52" s="5">
        <v>0</v>
      </c>
      <c r="I52" s="5"/>
      <c r="J52" s="5">
        <v>0</v>
      </c>
      <c r="K52" s="5">
        <v>0</v>
      </c>
      <c r="L52" s="5">
        <v>0</v>
      </c>
    </row>
    <row r="53" ht="19.5" customHeight="1" spans="1:12">
      <c r="A53" s="4" t="s">
        <v>154</v>
      </c>
      <c r="B53" s="4"/>
      <c r="C53" s="4"/>
      <c r="D53" s="4" t="s">
        <v>155</v>
      </c>
      <c r="E53" s="5">
        <f t="shared" si="2"/>
        <v>275.09</v>
      </c>
      <c r="F53" s="5">
        <v>275.09</v>
      </c>
      <c r="G53" s="5">
        <v>0</v>
      </c>
      <c r="H53" s="5">
        <v>0</v>
      </c>
      <c r="I53" s="5"/>
      <c r="J53" s="5">
        <v>0</v>
      </c>
      <c r="K53" s="5">
        <v>0</v>
      </c>
      <c r="L53" s="5">
        <v>0</v>
      </c>
    </row>
    <row r="54" ht="19.5" customHeight="1" spans="1:12">
      <c r="A54" s="4" t="s">
        <v>156</v>
      </c>
      <c r="B54" s="4"/>
      <c r="C54" s="4"/>
      <c r="D54" s="4" t="s">
        <v>157</v>
      </c>
      <c r="E54" s="5">
        <f t="shared" si="2"/>
        <v>635.73</v>
      </c>
      <c r="F54" s="5">
        <v>626.62</v>
      </c>
      <c r="G54" s="5">
        <v>0</v>
      </c>
      <c r="H54" s="5">
        <v>0</v>
      </c>
      <c r="I54" s="5"/>
      <c r="J54" s="5">
        <v>0</v>
      </c>
      <c r="K54" s="5">
        <v>0</v>
      </c>
      <c r="L54" s="5">
        <v>9.11</v>
      </c>
    </row>
    <row r="55" ht="19.5" customHeight="1" spans="1:12">
      <c r="A55" s="4" t="s">
        <v>158</v>
      </c>
      <c r="B55" s="4"/>
      <c r="C55" s="4"/>
      <c r="D55" s="4" t="s">
        <v>159</v>
      </c>
      <c r="E55" s="5">
        <f t="shared" si="2"/>
        <v>160.75</v>
      </c>
      <c r="F55" s="5">
        <v>160.75</v>
      </c>
      <c r="G55" s="5">
        <v>0</v>
      </c>
      <c r="H55" s="5">
        <v>0</v>
      </c>
      <c r="I55" s="5"/>
      <c r="J55" s="5">
        <v>0</v>
      </c>
      <c r="K55" s="5">
        <v>0</v>
      </c>
      <c r="L55" s="5">
        <v>0</v>
      </c>
    </row>
    <row r="56" ht="19.5" customHeight="1" spans="1:12">
      <c r="A56" s="4" t="s">
        <v>160</v>
      </c>
      <c r="B56" s="4"/>
      <c r="C56" s="4"/>
      <c r="D56" s="4" t="s">
        <v>161</v>
      </c>
      <c r="E56" s="5">
        <f t="shared" si="2"/>
        <v>3010.47</v>
      </c>
      <c r="F56" s="5">
        <v>3010.47</v>
      </c>
      <c r="G56" s="5">
        <v>0</v>
      </c>
      <c r="H56" s="5">
        <v>0</v>
      </c>
      <c r="I56" s="5"/>
      <c r="J56" s="5">
        <v>0</v>
      </c>
      <c r="K56" s="5">
        <v>0</v>
      </c>
      <c r="L56" s="5">
        <v>0</v>
      </c>
    </row>
    <row r="57" ht="19.5" customHeight="1" spans="1:12">
      <c r="A57" s="4" t="s">
        <v>162</v>
      </c>
      <c r="B57" s="4"/>
      <c r="C57" s="4"/>
      <c r="D57" s="4" t="s">
        <v>163</v>
      </c>
      <c r="E57" s="5">
        <f t="shared" si="2"/>
        <v>40.71</v>
      </c>
      <c r="F57" s="5">
        <v>40.71</v>
      </c>
      <c r="G57" s="5">
        <v>0</v>
      </c>
      <c r="H57" s="5">
        <v>0</v>
      </c>
      <c r="I57" s="5"/>
      <c r="J57" s="5">
        <v>0</v>
      </c>
      <c r="K57" s="5">
        <v>0</v>
      </c>
      <c r="L57" s="5">
        <v>0</v>
      </c>
    </row>
    <row r="58" ht="19.5" customHeight="1" spans="1:12">
      <c r="A58" s="4" t="s">
        <v>164</v>
      </c>
      <c r="B58" s="4"/>
      <c r="C58" s="4"/>
      <c r="D58" s="4" t="s">
        <v>165</v>
      </c>
      <c r="E58" s="5">
        <f t="shared" si="2"/>
        <v>30.75</v>
      </c>
      <c r="F58" s="5">
        <v>30.75</v>
      </c>
      <c r="G58" s="5">
        <v>0</v>
      </c>
      <c r="H58" s="5">
        <v>0</v>
      </c>
      <c r="I58" s="5"/>
      <c r="J58" s="5">
        <v>0</v>
      </c>
      <c r="K58" s="5">
        <v>0</v>
      </c>
      <c r="L58" s="5">
        <v>0</v>
      </c>
    </row>
    <row r="59" ht="19.5" customHeight="1" spans="1:12">
      <c r="A59" s="4" t="s">
        <v>166</v>
      </c>
      <c r="B59" s="4"/>
      <c r="C59" s="4"/>
      <c r="D59" s="4" t="s">
        <v>167</v>
      </c>
      <c r="E59" s="5">
        <f t="shared" si="2"/>
        <v>9.96</v>
      </c>
      <c r="F59" s="5">
        <v>9.96</v>
      </c>
      <c r="G59" s="5">
        <v>0</v>
      </c>
      <c r="H59" s="5">
        <v>0</v>
      </c>
      <c r="I59" s="5"/>
      <c r="J59" s="5">
        <v>0</v>
      </c>
      <c r="K59" s="5">
        <v>0</v>
      </c>
      <c r="L59" s="5">
        <v>0</v>
      </c>
    </row>
    <row r="60" ht="19.5" customHeight="1" spans="1:12">
      <c r="A60" s="4" t="s">
        <v>168</v>
      </c>
      <c r="B60" s="4"/>
      <c r="C60" s="4"/>
      <c r="D60" s="4" t="s">
        <v>169</v>
      </c>
      <c r="E60" s="5">
        <f t="shared" si="2"/>
        <v>2605.6</v>
      </c>
      <c r="F60" s="5">
        <v>2605.6</v>
      </c>
      <c r="G60" s="5">
        <v>0</v>
      </c>
      <c r="H60" s="5">
        <v>0</v>
      </c>
      <c r="I60" s="5"/>
      <c r="J60" s="5">
        <v>0</v>
      </c>
      <c r="K60" s="5">
        <v>0</v>
      </c>
      <c r="L60" s="5">
        <v>0</v>
      </c>
    </row>
    <row r="61" ht="19.5" customHeight="1" spans="1:12">
      <c r="A61" s="4" t="s">
        <v>170</v>
      </c>
      <c r="B61" s="4"/>
      <c r="C61" s="4"/>
      <c r="D61" s="4" t="s">
        <v>171</v>
      </c>
      <c r="E61" s="5">
        <f t="shared" si="2"/>
        <v>18.66</v>
      </c>
      <c r="F61" s="5">
        <v>18.66</v>
      </c>
      <c r="G61" s="5">
        <v>0</v>
      </c>
      <c r="H61" s="5">
        <v>0</v>
      </c>
      <c r="I61" s="5"/>
      <c r="J61" s="5">
        <v>0</v>
      </c>
      <c r="K61" s="5">
        <v>0</v>
      </c>
      <c r="L61" s="5">
        <v>0</v>
      </c>
    </row>
    <row r="62" ht="19.5" customHeight="1" spans="1:12">
      <c r="A62" s="4" t="s">
        <v>172</v>
      </c>
      <c r="B62" s="4"/>
      <c r="C62" s="4"/>
      <c r="D62" s="4" t="s">
        <v>173</v>
      </c>
      <c r="E62" s="5">
        <f t="shared" si="2"/>
        <v>37.23</v>
      </c>
      <c r="F62" s="5">
        <v>37.23</v>
      </c>
      <c r="G62" s="5">
        <v>0</v>
      </c>
      <c r="H62" s="5">
        <v>0</v>
      </c>
      <c r="I62" s="5"/>
      <c r="J62" s="5">
        <v>0</v>
      </c>
      <c r="K62" s="5">
        <v>0</v>
      </c>
      <c r="L62" s="5">
        <v>0</v>
      </c>
    </row>
    <row r="63" ht="19.5" customHeight="1" spans="1:12">
      <c r="A63" s="4" t="s">
        <v>174</v>
      </c>
      <c r="B63" s="4"/>
      <c r="C63" s="4"/>
      <c r="D63" s="4" t="s">
        <v>175</v>
      </c>
      <c r="E63" s="5">
        <f t="shared" si="2"/>
        <v>8.18</v>
      </c>
      <c r="F63" s="5">
        <v>8.18</v>
      </c>
      <c r="G63" s="5">
        <v>0</v>
      </c>
      <c r="H63" s="5">
        <v>0</v>
      </c>
      <c r="I63" s="5"/>
      <c r="J63" s="5">
        <v>0</v>
      </c>
      <c r="K63" s="5">
        <v>0</v>
      </c>
      <c r="L63" s="5">
        <v>0</v>
      </c>
    </row>
    <row r="64" ht="19.5" customHeight="1" spans="1:12">
      <c r="A64" s="4" t="s">
        <v>176</v>
      </c>
      <c r="B64" s="4"/>
      <c r="C64" s="4"/>
      <c r="D64" s="4" t="s">
        <v>177</v>
      </c>
      <c r="E64" s="5">
        <f t="shared" si="2"/>
        <v>2236.37</v>
      </c>
      <c r="F64" s="5">
        <v>2236.37</v>
      </c>
      <c r="G64" s="5">
        <v>0</v>
      </c>
      <c r="H64" s="5">
        <v>0</v>
      </c>
      <c r="I64" s="5"/>
      <c r="J64" s="5">
        <v>0</v>
      </c>
      <c r="K64" s="5">
        <v>0</v>
      </c>
      <c r="L64" s="5">
        <v>0</v>
      </c>
    </row>
    <row r="65" ht="19.5" customHeight="1" spans="1:12">
      <c r="A65" s="4" t="s">
        <v>178</v>
      </c>
      <c r="B65" s="4"/>
      <c r="C65" s="4"/>
      <c r="D65" s="4" t="s">
        <v>179</v>
      </c>
      <c r="E65" s="5">
        <f t="shared" si="2"/>
        <v>305.16</v>
      </c>
      <c r="F65" s="5">
        <v>305.16</v>
      </c>
      <c r="G65" s="5">
        <v>0</v>
      </c>
      <c r="H65" s="5">
        <v>0</v>
      </c>
      <c r="I65" s="5"/>
      <c r="J65" s="5">
        <v>0</v>
      </c>
      <c r="K65" s="5">
        <v>0</v>
      </c>
      <c r="L65" s="5">
        <v>0</v>
      </c>
    </row>
    <row r="66" ht="19.5" customHeight="1" spans="1:12">
      <c r="A66" s="4" t="s">
        <v>180</v>
      </c>
      <c r="B66" s="4"/>
      <c r="C66" s="4"/>
      <c r="D66" s="4" t="s">
        <v>181</v>
      </c>
      <c r="E66" s="5">
        <f t="shared" si="2"/>
        <v>263.23</v>
      </c>
      <c r="F66" s="5">
        <v>263.23</v>
      </c>
      <c r="G66" s="5">
        <v>0</v>
      </c>
      <c r="H66" s="5">
        <v>0</v>
      </c>
      <c r="I66" s="5"/>
      <c r="J66" s="5">
        <v>0</v>
      </c>
      <c r="K66" s="5">
        <v>0</v>
      </c>
      <c r="L66" s="5">
        <v>0</v>
      </c>
    </row>
    <row r="67" ht="19.5" customHeight="1" spans="1:12">
      <c r="A67" s="4" t="s">
        <v>182</v>
      </c>
      <c r="B67" s="4"/>
      <c r="C67" s="4"/>
      <c r="D67" s="4" t="s">
        <v>183</v>
      </c>
      <c r="E67" s="5">
        <f t="shared" si="2"/>
        <v>263.23</v>
      </c>
      <c r="F67" s="5">
        <v>263.23</v>
      </c>
      <c r="G67" s="5">
        <v>0</v>
      </c>
      <c r="H67" s="5">
        <v>0</v>
      </c>
      <c r="I67" s="5"/>
      <c r="J67" s="5">
        <v>0</v>
      </c>
      <c r="K67" s="5">
        <v>0</v>
      </c>
      <c r="L67" s="5">
        <v>0</v>
      </c>
    </row>
    <row r="68" ht="19.5" customHeight="1" spans="1:12">
      <c r="A68" s="4" t="s">
        <v>184</v>
      </c>
      <c r="B68" s="4"/>
      <c r="C68" s="4"/>
      <c r="D68" s="4" t="s">
        <v>185</v>
      </c>
      <c r="E68" s="5">
        <f t="shared" si="2"/>
        <v>100.94</v>
      </c>
      <c r="F68" s="5">
        <v>100.94</v>
      </c>
      <c r="G68" s="5">
        <v>0</v>
      </c>
      <c r="H68" s="5">
        <v>0</v>
      </c>
      <c r="I68" s="5"/>
      <c r="J68" s="5">
        <v>0</v>
      </c>
      <c r="K68" s="5">
        <v>0</v>
      </c>
      <c r="L68" s="5">
        <v>0</v>
      </c>
    </row>
    <row r="69" ht="19.5" customHeight="1" spans="1:12">
      <c r="A69" s="4" t="s">
        <v>186</v>
      </c>
      <c r="B69" s="4"/>
      <c r="C69" s="4"/>
      <c r="D69" s="4" t="s">
        <v>185</v>
      </c>
      <c r="E69" s="5">
        <f t="shared" si="2"/>
        <v>100.94</v>
      </c>
      <c r="F69" s="5">
        <v>100.94</v>
      </c>
      <c r="G69" s="5">
        <v>0</v>
      </c>
      <c r="H69" s="5">
        <v>0</v>
      </c>
      <c r="I69" s="5"/>
      <c r="J69" s="5">
        <v>0</v>
      </c>
      <c r="K69" s="5">
        <v>0</v>
      </c>
      <c r="L69" s="5">
        <v>0</v>
      </c>
    </row>
    <row r="70" ht="19.5" customHeight="1" spans="1:12">
      <c r="A70" s="4" t="s">
        <v>187</v>
      </c>
      <c r="B70" s="4"/>
      <c r="C70" s="4"/>
      <c r="D70" s="4" t="s">
        <v>188</v>
      </c>
      <c r="E70" s="5">
        <f t="shared" si="2"/>
        <v>1545.01</v>
      </c>
      <c r="F70" s="5">
        <v>1545.01</v>
      </c>
      <c r="G70" s="5">
        <v>0</v>
      </c>
      <c r="H70" s="5">
        <v>0</v>
      </c>
      <c r="I70" s="5"/>
      <c r="J70" s="5">
        <v>0</v>
      </c>
      <c r="K70" s="5">
        <v>0</v>
      </c>
      <c r="L70" s="5">
        <v>0</v>
      </c>
    </row>
    <row r="71" ht="19.5" customHeight="1" spans="1:12">
      <c r="A71" s="4" t="s">
        <v>189</v>
      </c>
      <c r="B71" s="4"/>
      <c r="C71" s="4"/>
      <c r="D71" s="4" t="s">
        <v>190</v>
      </c>
      <c r="E71" s="5">
        <f t="shared" si="2"/>
        <v>1545.01</v>
      </c>
      <c r="F71" s="5">
        <v>1545.01</v>
      </c>
      <c r="G71" s="5">
        <v>0</v>
      </c>
      <c r="H71" s="5">
        <v>0</v>
      </c>
      <c r="I71" s="5"/>
      <c r="J71" s="5">
        <v>0</v>
      </c>
      <c r="K71" s="5">
        <v>0</v>
      </c>
      <c r="L71" s="5">
        <v>0</v>
      </c>
    </row>
    <row r="72" ht="19.5" customHeight="1" spans="1:12">
      <c r="A72" s="4" t="s">
        <v>191</v>
      </c>
      <c r="B72" s="4"/>
      <c r="C72" s="4"/>
      <c r="D72" s="4" t="s">
        <v>192</v>
      </c>
      <c r="E72" s="5">
        <f t="shared" si="2"/>
        <v>34.1</v>
      </c>
      <c r="F72" s="5">
        <v>34.1</v>
      </c>
      <c r="G72" s="5">
        <v>0</v>
      </c>
      <c r="H72" s="5">
        <v>0</v>
      </c>
      <c r="I72" s="5"/>
      <c r="J72" s="5">
        <v>0</v>
      </c>
      <c r="K72" s="5">
        <v>0</v>
      </c>
      <c r="L72" s="5">
        <v>0</v>
      </c>
    </row>
    <row r="73" ht="19.5" customHeight="1" spans="1:12">
      <c r="A73" s="4" t="s">
        <v>193</v>
      </c>
      <c r="B73" s="4"/>
      <c r="C73" s="4"/>
      <c r="D73" s="4" t="s">
        <v>194</v>
      </c>
      <c r="E73" s="5">
        <f t="shared" si="2"/>
        <v>1078.14</v>
      </c>
      <c r="F73" s="5">
        <v>1078.14</v>
      </c>
      <c r="G73" s="5">
        <v>0</v>
      </c>
      <c r="H73" s="5">
        <v>0</v>
      </c>
      <c r="I73" s="5"/>
      <c r="J73" s="5">
        <v>0</v>
      </c>
      <c r="K73" s="5">
        <v>0</v>
      </c>
      <c r="L73" s="5">
        <v>0</v>
      </c>
    </row>
    <row r="74" ht="19.5" customHeight="1" spans="1:12">
      <c r="A74" s="4" t="s">
        <v>195</v>
      </c>
      <c r="B74" s="4"/>
      <c r="C74" s="4"/>
      <c r="D74" s="4" t="s">
        <v>196</v>
      </c>
      <c r="E74" s="5">
        <f t="shared" si="2"/>
        <v>335.36</v>
      </c>
      <c r="F74" s="5">
        <v>335.36</v>
      </c>
      <c r="G74" s="5">
        <v>0</v>
      </c>
      <c r="H74" s="5">
        <v>0</v>
      </c>
      <c r="I74" s="5"/>
      <c r="J74" s="5">
        <v>0</v>
      </c>
      <c r="K74" s="5">
        <v>0</v>
      </c>
      <c r="L74" s="5">
        <v>0</v>
      </c>
    </row>
    <row r="75" ht="19.5" customHeight="1" spans="1:12">
      <c r="A75" s="4" t="s">
        <v>197</v>
      </c>
      <c r="B75" s="4"/>
      <c r="C75" s="4"/>
      <c r="D75" s="4" t="s">
        <v>198</v>
      </c>
      <c r="E75" s="5">
        <f t="shared" si="2"/>
        <v>97.41</v>
      </c>
      <c r="F75" s="5">
        <v>97.41</v>
      </c>
      <c r="G75" s="5">
        <v>0</v>
      </c>
      <c r="H75" s="5">
        <v>0</v>
      </c>
      <c r="I75" s="5"/>
      <c r="J75" s="5">
        <v>0</v>
      </c>
      <c r="K75" s="5">
        <v>0</v>
      </c>
      <c r="L75" s="5">
        <v>0</v>
      </c>
    </row>
    <row r="76" ht="19.5" customHeight="1" spans="1:12">
      <c r="A76" s="4" t="s">
        <v>199</v>
      </c>
      <c r="B76" s="4"/>
      <c r="C76" s="4"/>
      <c r="D76" s="4" t="s">
        <v>200</v>
      </c>
      <c r="E76" s="5">
        <f t="shared" si="2"/>
        <v>142.7</v>
      </c>
      <c r="F76" s="5">
        <v>142.7</v>
      </c>
      <c r="G76" s="5">
        <v>0</v>
      </c>
      <c r="H76" s="5">
        <v>0</v>
      </c>
      <c r="I76" s="5"/>
      <c r="J76" s="5">
        <v>0</v>
      </c>
      <c r="K76" s="5">
        <v>0</v>
      </c>
      <c r="L76" s="5">
        <v>0</v>
      </c>
    </row>
    <row r="77" ht="19.5" customHeight="1" spans="1:12">
      <c r="A77" s="4" t="s">
        <v>201</v>
      </c>
      <c r="B77" s="4"/>
      <c r="C77" s="4"/>
      <c r="D77" s="4" t="s">
        <v>202</v>
      </c>
      <c r="E77" s="5">
        <f t="shared" si="2"/>
        <v>142.7</v>
      </c>
      <c r="F77" s="5">
        <v>142.7</v>
      </c>
      <c r="G77" s="5">
        <v>0</v>
      </c>
      <c r="H77" s="5">
        <v>0</v>
      </c>
      <c r="I77" s="5"/>
      <c r="J77" s="5">
        <v>0</v>
      </c>
      <c r="K77" s="5">
        <v>0</v>
      </c>
      <c r="L77" s="5">
        <v>0</v>
      </c>
    </row>
    <row r="78" ht="19.5" customHeight="1" spans="1:12">
      <c r="A78" s="4" t="s">
        <v>203</v>
      </c>
      <c r="B78" s="4"/>
      <c r="C78" s="4"/>
      <c r="D78" s="4" t="s">
        <v>77</v>
      </c>
      <c r="E78" s="5">
        <f t="shared" si="2"/>
        <v>142.7</v>
      </c>
      <c r="F78" s="5">
        <v>142.7</v>
      </c>
      <c r="G78" s="5">
        <v>0</v>
      </c>
      <c r="H78" s="5">
        <v>0</v>
      </c>
      <c r="I78" s="5"/>
      <c r="J78" s="5">
        <v>0</v>
      </c>
      <c r="K78" s="5">
        <v>0</v>
      </c>
      <c r="L78" s="5">
        <v>0</v>
      </c>
    </row>
    <row r="79" ht="19.5" customHeight="1" spans="1:12">
      <c r="A79" s="4" t="s">
        <v>204</v>
      </c>
      <c r="B79" s="4"/>
      <c r="C79" s="4"/>
      <c r="D79" s="4" t="s">
        <v>205</v>
      </c>
      <c r="E79" s="5">
        <f t="shared" si="2"/>
        <v>1805.82</v>
      </c>
      <c r="F79" s="5">
        <v>1045.82</v>
      </c>
      <c r="G79" s="5">
        <v>0</v>
      </c>
      <c r="H79" s="5">
        <v>760</v>
      </c>
      <c r="I79" s="5">
        <v>760</v>
      </c>
      <c r="J79" s="5">
        <v>0</v>
      </c>
      <c r="K79" s="5">
        <v>0</v>
      </c>
      <c r="L79" s="5">
        <v>0</v>
      </c>
    </row>
    <row r="80" ht="19.5" customHeight="1" spans="1:12">
      <c r="A80" s="4" t="s">
        <v>206</v>
      </c>
      <c r="B80" s="4"/>
      <c r="C80" s="4"/>
      <c r="D80" s="4" t="s">
        <v>207</v>
      </c>
      <c r="E80" s="5">
        <f t="shared" si="2"/>
        <v>1805.82</v>
      </c>
      <c r="F80" s="5">
        <v>1045.82</v>
      </c>
      <c r="G80" s="5">
        <v>0</v>
      </c>
      <c r="H80" s="5">
        <v>760</v>
      </c>
      <c r="I80" s="5">
        <v>760</v>
      </c>
      <c r="J80" s="5">
        <v>0</v>
      </c>
      <c r="K80" s="5">
        <v>0</v>
      </c>
      <c r="L80" s="5">
        <v>0</v>
      </c>
    </row>
    <row r="81" ht="19.5" customHeight="1" spans="1:12">
      <c r="A81" s="4" t="s">
        <v>208</v>
      </c>
      <c r="B81" s="4"/>
      <c r="C81" s="4"/>
      <c r="D81" s="4" t="s">
        <v>209</v>
      </c>
      <c r="E81" s="5">
        <f t="shared" si="2"/>
        <v>1805.82</v>
      </c>
      <c r="F81" s="5">
        <v>1045.82</v>
      </c>
      <c r="G81" s="5">
        <v>0</v>
      </c>
      <c r="H81" s="5">
        <v>760</v>
      </c>
      <c r="I81" s="5">
        <v>760</v>
      </c>
      <c r="J81" s="5">
        <v>0</v>
      </c>
      <c r="K81" s="5">
        <v>0</v>
      </c>
      <c r="L81" s="5">
        <v>0</v>
      </c>
    </row>
    <row r="82" ht="19.5" customHeight="1" spans="1:12">
      <c r="A82" s="4" t="s">
        <v>210</v>
      </c>
      <c r="B82" s="4"/>
      <c r="C82" s="4"/>
      <c r="D82" s="4" t="s">
        <v>211</v>
      </c>
      <c r="E82" s="5">
        <f t="shared" si="2"/>
        <v>1672.14</v>
      </c>
      <c r="F82" s="5">
        <v>1672.14</v>
      </c>
      <c r="G82" s="5">
        <v>0</v>
      </c>
      <c r="H82" s="5">
        <v>0</v>
      </c>
      <c r="I82" s="5"/>
      <c r="J82" s="5">
        <v>0</v>
      </c>
      <c r="K82" s="5">
        <v>0</v>
      </c>
      <c r="L82" s="5">
        <v>0</v>
      </c>
    </row>
    <row r="83" ht="19.5" customHeight="1" spans="1:12">
      <c r="A83" s="4" t="s">
        <v>212</v>
      </c>
      <c r="B83" s="4"/>
      <c r="C83" s="4"/>
      <c r="D83" s="4" t="s">
        <v>213</v>
      </c>
      <c r="E83" s="5">
        <f t="shared" si="2"/>
        <v>1672.14</v>
      </c>
      <c r="F83" s="5">
        <v>1672.14</v>
      </c>
      <c r="G83" s="5">
        <v>0</v>
      </c>
      <c r="H83" s="5">
        <v>0</v>
      </c>
      <c r="I83" s="5"/>
      <c r="J83" s="5">
        <v>0</v>
      </c>
      <c r="K83" s="5">
        <v>0</v>
      </c>
      <c r="L83" s="5">
        <v>0</v>
      </c>
    </row>
    <row r="84" ht="19.5" customHeight="1" spans="1:12">
      <c r="A84" s="4" t="s">
        <v>214</v>
      </c>
      <c r="B84" s="4"/>
      <c r="C84" s="4"/>
      <c r="D84" s="4" t="s">
        <v>215</v>
      </c>
      <c r="E84" s="5">
        <f t="shared" si="2"/>
        <v>1302.03</v>
      </c>
      <c r="F84" s="5">
        <v>1302.03</v>
      </c>
      <c r="G84" s="5">
        <v>0</v>
      </c>
      <c r="H84" s="5">
        <v>0</v>
      </c>
      <c r="I84" s="5"/>
      <c r="J84" s="5">
        <v>0</v>
      </c>
      <c r="K84" s="5">
        <v>0</v>
      </c>
      <c r="L84" s="5">
        <v>0</v>
      </c>
    </row>
    <row r="85" ht="19.5" customHeight="1" spans="1:12">
      <c r="A85" s="4" t="s">
        <v>216</v>
      </c>
      <c r="B85" s="4"/>
      <c r="C85" s="4"/>
      <c r="D85" s="4" t="s">
        <v>217</v>
      </c>
      <c r="E85" s="5">
        <f t="shared" si="2"/>
        <v>370.11</v>
      </c>
      <c r="F85" s="5">
        <v>370.11</v>
      </c>
      <c r="G85" s="5">
        <v>0</v>
      </c>
      <c r="H85" s="5">
        <v>0</v>
      </c>
      <c r="I85" s="5"/>
      <c r="J85" s="5">
        <v>0</v>
      </c>
      <c r="K85" s="5">
        <v>0</v>
      </c>
      <c r="L85" s="5">
        <v>0</v>
      </c>
    </row>
    <row r="86" ht="19.5" customHeight="1" spans="1:12">
      <c r="A86" s="4" t="s">
        <v>218</v>
      </c>
      <c r="B86" s="4"/>
      <c r="C86" s="4"/>
      <c r="D86" s="4"/>
      <c r="E86" s="4"/>
      <c r="F86" s="4"/>
      <c r="G86" s="4"/>
      <c r="H86" s="4"/>
      <c r="I86" s="4"/>
      <c r="J86" s="4"/>
      <c r="K86" s="4"/>
      <c r="L86" s="4"/>
    </row>
  </sheetData>
  <mergeCells count="9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L8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8"/>
  <sheetViews>
    <sheetView workbookViewId="0">
      <pane xSplit="4" ySplit="9" topLeftCell="E43" activePane="bottomRight" state="frozen"/>
      <selection/>
      <selection pane="topRight"/>
      <selection pane="bottomLeft"/>
      <selection pane="bottomRight" activeCell="E9" sqref="E9:J87"/>
    </sheetView>
  </sheetViews>
  <sheetFormatPr defaultColWidth="9" defaultRowHeight="13.5"/>
  <cols>
    <col min="1" max="3" width="3.25" customWidth="1"/>
    <col min="4" max="4" width="41.125" customWidth="1"/>
    <col min="5" max="10" width="18.75" customWidth="1"/>
  </cols>
  <sheetData>
    <row r="1" ht="27" spans="6:6">
      <c r="F1" s="13" t="s">
        <v>219</v>
      </c>
    </row>
    <row r="2" ht="14.25" spans="10:10">
      <c r="J2" s="2" t="s">
        <v>220</v>
      </c>
    </row>
    <row r="3" ht="14.25" spans="1:10">
      <c r="A3" s="2" t="s">
        <v>2</v>
      </c>
      <c r="J3" s="2" t="s">
        <v>3</v>
      </c>
    </row>
    <row r="4" ht="19.5" customHeight="1" spans="1:10">
      <c r="A4" s="3" t="s">
        <v>6</v>
      </c>
      <c r="B4" s="3"/>
      <c r="C4" s="3"/>
      <c r="D4" s="3"/>
      <c r="E4" s="9" t="s">
        <v>48</v>
      </c>
      <c r="F4" s="9" t="s">
        <v>221</v>
      </c>
      <c r="G4" s="9" t="s">
        <v>222</v>
      </c>
      <c r="H4" s="9" t="s">
        <v>223</v>
      </c>
      <c r="I4" s="9" t="s">
        <v>224</v>
      </c>
      <c r="J4" s="9" t="s">
        <v>225</v>
      </c>
    </row>
    <row r="5" ht="19.5" customHeight="1" spans="1:10">
      <c r="A5" s="9" t="s">
        <v>64</v>
      </c>
      <c r="B5" s="9"/>
      <c r="C5" s="9"/>
      <c r="D5" s="3" t="s">
        <v>65</v>
      </c>
      <c r="E5" s="9"/>
      <c r="F5" s="9"/>
      <c r="G5" s="9"/>
      <c r="H5" s="9"/>
      <c r="I5" s="9"/>
      <c r="J5" s="9"/>
    </row>
    <row r="6" ht="19.5" customHeight="1" spans="1:10">
      <c r="A6" s="9"/>
      <c r="B6" s="9"/>
      <c r="C6" s="9"/>
      <c r="D6" s="3"/>
      <c r="E6" s="9"/>
      <c r="F6" s="9"/>
      <c r="G6" s="9"/>
      <c r="H6" s="9"/>
      <c r="I6" s="9"/>
      <c r="J6" s="9"/>
    </row>
    <row r="7" ht="19.5" customHeight="1" spans="1:10">
      <c r="A7" s="9"/>
      <c r="B7" s="9"/>
      <c r="C7" s="9"/>
      <c r="D7" s="3"/>
      <c r="E7" s="9"/>
      <c r="F7" s="9"/>
      <c r="G7" s="9"/>
      <c r="H7" s="9"/>
      <c r="I7" s="9"/>
      <c r="J7" s="9"/>
    </row>
    <row r="8" ht="19.5" customHeight="1" spans="1:10">
      <c r="A8" s="3" t="s">
        <v>68</v>
      </c>
      <c r="B8" s="3" t="s">
        <v>69</v>
      </c>
      <c r="C8" s="3" t="s">
        <v>70</v>
      </c>
      <c r="D8" s="3" t="s">
        <v>10</v>
      </c>
      <c r="E8" s="9" t="s">
        <v>11</v>
      </c>
      <c r="F8" s="9" t="s">
        <v>12</v>
      </c>
      <c r="G8" s="9" t="s">
        <v>226</v>
      </c>
      <c r="H8" s="9" t="s">
        <v>227</v>
      </c>
      <c r="I8" s="9" t="s">
        <v>228</v>
      </c>
      <c r="J8" s="9" t="s">
        <v>229</v>
      </c>
    </row>
    <row r="9" ht="19.5" customHeight="1" spans="1:10">
      <c r="A9" s="3"/>
      <c r="B9" s="3"/>
      <c r="C9" s="3"/>
      <c r="D9" s="3" t="s">
        <v>71</v>
      </c>
      <c r="E9" s="5">
        <f>E10+E26+E43+E50+E56+E70+E76+E79+E82</f>
        <v>49473.73</v>
      </c>
      <c r="F9" s="5">
        <f t="shared" ref="F9:I9" si="0">F10+F26+F43+F50+F56+F70+F76+F79+F82</f>
        <v>27489.28</v>
      </c>
      <c r="G9" s="5">
        <f t="shared" si="0"/>
        <v>21703.8</v>
      </c>
      <c r="H9" s="5"/>
      <c r="I9" s="5">
        <f t="shared" si="0"/>
        <v>280.65</v>
      </c>
      <c r="J9" s="5"/>
    </row>
    <row r="10" ht="19.5" customHeight="1" spans="1:10">
      <c r="A10" s="4" t="s">
        <v>72</v>
      </c>
      <c r="B10" s="4"/>
      <c r="C10" s="4"/>
      <c r="D10" s="4" t="s">
        <v>73</v>
      </c>
      <c r="E10" s="5">
        <f>F10+G10+I10</f>
        <v>187.75</v>
      </c>
      <c r="F10" s="5">
        <v>33.22</v>
      </c>
      <c r="G10" s="5">
        <v>154.53</v>
      </c>
      <c r="H10" s="5"/>
      <c r="I10" s="5"/>
      <c r="J10" s="5"/>
    </row>
    <row r="11" ht="19.5" customHeight="1" spans="1:10">
      <c r="A11" s="4" t="s">
        <v>74</v>
      </c>
      <c r="B11" s="4"/>
      <c r="C11" s="4"/>
      <c r="D11" s="4" t="s">
        <v>75</v>
      </c>
      <c r="E11" s="5">
        <f t="shared" ref="E11:E42" si="1">F11+G11+I11</f>
        <v>0.9</v>
      </c>
      <c r="F11" s="5">
        <v>0.9</v>
      </c>
      <c r="G11" s="5"/>
      <c r="H11" s="5"/>
      <c r="I11" s="5"/>
      <c r="J11" s="5"/>
    </row>
    <row r="12" ht="19.5" customHeight="1" spans="1:10">
      <c r="A12" s="4" t="s">
        <v>76</v>
      </c>
      <c r="B12" s="4"/>
      <c r="C12" s="4"/>
      <c r="D12" s="4" t="s">
        <v>77</v>
      </c>
      <c r="E12" s="5">
        <f t="shared" si="1"/>
        <v>0.9</v>
      </c>
      <c r="F12" s="5">
        <v>0.9</v>
      </c>
      <c r="G12" s="5"/>
      <c r="H12" s="5"/>
      <c r="I12" s="5"/>
      <c r="J12" s="5"/>
    </row>
    <row r="13" ht="19.5" customHeight="1" spans="1:10">
      <c r="A13" s="4" t="s">
        <v>78</v>
      </c>
      <c r="B13" s="4"/>
      <c r="C13" s="4"/>
      <c r="D13" s="4" t="s">
        <v>79</v>
      </c>
      <c r="E13" s="5">
        <f t="shared" si="1"/>
        <v>97.93</v>
      </c>
      <c r="F13" s="5"/>
      <c r="G13" s="5">
        <v>97.93</v>
      </c>
      <c r="H13" s="5"/>
      <c r="I13" s="5"/>
      <c r="J13" s="5"/>
    </row>
    <row r="14" ht="19.5" customHeight="1" spans="1:10">
      <c r="A14" s="4" t="s">
        <v>80</v>
      </c>
      <c r="B14" s="4"/>
      <c r="C14" s="4"/>
      <c r="D14" s="4" t="s">
        <v>81</v>
      </c>
      <c r="E14" s="5">
        <f t="shared" si="1"/>
        <v>97.93</v>
      </c>
      <c r="F14" s="5"/>
      <c r="G14" s="5">
        <v>97.93</v>
      </c>
      <c r="H14" s="5"/>
      <c r="I14" s="5"/>
      <c r="J14" s="5"/>
    </row>
    <row r="15" ht="19.5" customHeight="1" spans="1:10">
      <c r="A15" s="4" t="s">
        <v>82</v>
      </c>
      <c r="B15" s="4"/>
      <c r="C15" s="4"/>
      <c r="D15" s="4" t="s">
        <v>83</v>
      </c>
      <c r="E15" s="5">
        <f t="shared" si="1"/>
        <v>5.85</v>
      </c>
      <c r="F15" s="5"/>
      <c r="G15" s="5">
        <v>5.85</v>
      </c>
      <c r="H15" s="5"/>
      <c r="I15" s="5"/>
      <c r="J15" s="5"/>
    </row>
    <row r="16" ht="19.5" customHeight="1" spans="1:10">
      <c r="A16" s="4" t="s">
        <v>84</v>
      </c>
      <c r="B16" s="4"/>
      <c r="C16" s="4"/>
      <c r="D16" s="4" t="s">
        <v>85</v>
      </c>
      <c r="E16" s="5">
        <f t="shared" si="1"/>
        <v>5.85</v>
      </c>
      <c r="F16" s="5"/>
      <c r="G16" s="5">
        <v>5.85</v>
      </c>
      <c r="H16" s="5"/>
      <c r="I16" s="5"/>
      <c r="J16" s="5"/>
    </row>
    <row r="17" ht="19.5" customHeight="1" spans="1:10">
      <c r="A17" s="4" t="s">
        <v>86</v>
      </c>
      <c r="B17" s="4"/>
      <c r="C17" s="4"/>
      <c r="D17" s="4" t="s">
        <v>87</v>
      </c>
      <c r="E17" s="5">
        <f t="shared" si="1"/>
        <v>59.66</v>
      </c>
      <c r="F17" s="5">
        <v>11.04</v>
      </c>
      <c r="G17" s="5">
        <v>48.62</v>
      </c>
      <c r="H17" s="5"/>
      <c r="I17" s="5"/>
      <c r="J17" s="5"/>
    </row>
    <row r="18" ht="19.5" customHeight="1" spans="1:10">
      <c r="A18" s="4" t="s">
        <v>88</v>
      </c>
      <c r="B18" s="4"/>
      <c r="C18" s="4"/>
      <c r="D18" s="4" t="s">
        <v>77</v>
      </c>
      <c r="E18" s="5">
        <f t="shared" si="1"/>
        <v>48.66</v>
      </c>
      <c r="F18" s="5">
        <v>6.04</v>
      </c>
      <c r="G18" s="5">
        <v>42.62</v>
      </c>
      <c r="H18" s="5"/>
      <c r="I18" s="5"/>
      <c r="J18" s="5"/>
    </row>
    <row r="19" ht="19.5" customHeight="1" spans="1:10">
      <c r="A19" s="4" t="s">
        <v>89</v>
      </c>
      <c r="B19" s="4"/>
      <c r="C19" s="4"/>
      <c r="D19" s="4" t="s">
        <v>90</v>
      </c>
      <c r="E19" s="5">
        <f t="shared" si="1"/>
        <v>11</v>
      </c>
      <c r="F19" s="5">
        <v>5</v>
      </c>
      <c r="G19" s="5">
        <v>6</v>
      </c>
      <c r="H19" s="5"/>
      <c r="I19" s="5"/>
      <c r="J19" s="5"/>
    </row>
    <row r="20" ht="19.5" customHeight="1" spans="1:10">
      <c r="A20" s="4" t="s">
        <v>91</v>
      </c>
      <c r="B20" s="4"/>
      <c r="C20" s="4"/>
      <c r="D20" s="4" t="s">
        <v>92</v>
      </c>
      <c r="E20" s="5">
        <f t="shared" si="1"/>
        <v>2.13</v>
      </c>
      <c r="F20" s="5"/>
      <c r="G20" s="5">
        <v>2.13</v>
      </c>
      <c r="H20" s="5"/>
      <c r="I20" s="5"/>
      <c r="J20" s="5"/>
    </row>
    <row r="21" ht="19.5" customHeight="1" spans="1:10">
      <c r="A21" s="4" t="s">
        <v>93</v>
      </c>
      <c r="B21" s="4"/>
      <c r="C21" s="4"/>
      <c r="D21" s="4" t="s">
        <v>94</v>
      </c>
      <c r="E21" s="5">
        <f t="shared" si="1"/>
        <v>2.13</v>
      </c>
      <c r="F21" s="5"/>
      <c r="G21" s="5">
        <v>2.13</v>
      </c>
      <c r="H21" s="5"/>
      <c r="I21" s="5"/>
      <c r="J21" s="5"/>
    </row>
    <row r="22" ht="19.5" customHeight="1" spans="1:10">
      <c r="A22" s="4" t="s">
        <v>95</v>
      </c>
      <c r="B22" s="4"/>
      <c r="C22" s="4"/>
      <c r="D22" s="4" t="s">
        <v>96</v>
      </c>
      <c r="E22" s="5">
        <f t="shared" si="1"/>
        <v>2.1</v>
      </c>
      <c r="F22" s="5">
        <v>2.1</v>
      </c>
      <c r="G22" s="5"/>
      <c r="H22" s="5"/>
      <c r="I22" s="5"/>
      <c r="J22" s="5"/>
    </row>
    <row r="23" ht="19.5" customHeight="1" spans="1:10">
      <c r="A23" s="4" t="s">
        <v>97</v>
      </c>
      <c r="B23" s="4"/>
      <c r="C23" s="4"/>
      <c r="D23" s="4" t="s">
        <v>96</v>
      </c>
      <c r="E23" s="5">
        <f t="shared" si="1"/>
        <v>2.1</v>
      </c>
      <c r="F23" s="5">
        <v>2.1</v>
      </c>
      <c r="G23" s="5"/>
      <c r="H23" s="5"/>
      <c r="I23" s="5"/>
      <c r="J23" s="5"/>
    </row>
    <row r="24" ht="19.5" customHeight="1" spans="1:10">
      <c r="A24" s="4" t="s">
        <v>98</v>
      </c>
      <c r="B24" s="4"/>
      <c r="C24" s="4"/>
      <c r="D24" s="4" t="s">
        <v>99</v>
      </c>
      <c r="E24" s="5">
        <f t="shared" si="1"/>
        <v>19.18</v>
      </c>
      <c r="F24" s="5">
        <v>19.18</v>
      </c>
      <c r="G24" s="5"/>
      <c r="H24" s="5"/>
      <c r="I24" s="5"/>
      <c r="J24" s="5"/>
    </row>
    <row r="25" ht="19.5" customHeight="1" spans="1:10">
      <c r="A25" s="4" t="s">
        <v>100</v>
      </c>
      <c r="B25" s="4"/>
      <c r="C25" s="4"/>
      <c r="D25" s="4" t="s">
        <v>99</v>
      </c>
      <c r="E25" s="5">
        <f t="shared" si="1"/>
        <v>19.18</v>
      </c>
      <c r="F25" s="5">
        <v>19.18</v>
      </c>
      <c r="G25" s="5"/>
      <c r="H25" s="5"/>
      <c r="I25" s="5"/>
      <c r="J25" s="5"/>
    </row>
    <row r="26" ht="19.5" customHeight="1" spans="1:10">
      <c r="A26" s="4" t="s">
        <v>101</v>
      </c>
      <c r="B26" s="4"/>
      <c r="C26" s="4"/>
      <c r="D26" s="4" t="s">
        <v>102</v>
      </c>
      <c r="E26" s="5">
        <f t="shared" si="1"/>
        <v>36607.51</v>
      </c>
      <c r="F26" s="5">
        <f>F27+F30+F35+F41+F39</f>
        <v>20426.23</v>
      </c>
      <c r="G26" s="5">
        <f>G27+G30+G35+G41+G39</f>
        <v>15900.63</v>
      </c>
      <c r="H26" s="5"/>
      <c r="I26" s="5">
        <v>280.65</v>
      </c>
      <c r="J26" s="5"/>
    </row>
    <row r="27" ht="19.5" customHeight="1" spans="1:10">
      <c r="A27" s="4" t="s">
        <v>103</v>
      </c>
      <c r="B27" s="4"/>
      <c r="C27" s="4"/>
      <c r="D27" s="4" t="s">
        <v>104</v>
      </c>
      <c r="E27" s="5">
        <f t="shared" ref="E27:E42" si="2">F27+G27+I27</f>
        <v>3787.94</v>
      </c>
      <c r="F27" s="5">
        <v>997.29</v>
      </c>
      <c r="G27" s="5">
        <v>2790.65</v>
      </c>
      <c r="H27" s="5"/>
      <c r="I27" s="5"/>
      <c r="J27" s="5"/>
    </row>
    <row r="28" ht="19.5" customHeight="1" spans="1:10">
      <c r="A28" s="4" t="s">
        <v>105</v>
      </c>
      <c r="B28" s="4"/>
      <c r="C28" s="4"/>
      <c r="D28" s="4" t="s">
        <v>106</v>
      </c>
      <c r="E28" s="5">
        <f t="shared" si="2"/>
        <v>368.81</v>
      </c>
      <c r="F28" s="5">
        <v>368.81</v>
      </c>
      <c r="G28" s="5"/>
      <c r="H28" s="5"/>
      <c r="I28" s="5"/>
      <c r="J28" s="5"/>
    </row>
    <row r="29" ht="19.5" customHeight="1" spans="1:10">
      <c r="A29" s="4" t="s">
        <v>107</v>
      </c>
      <c r="B29" s="4"/>
      <c r="C29" s="4"/>
      <c r="D29" s="4" t="s">
        <v>108</v>
      </c>
      <c r="E29" s="5">
        <f t="shared" si="2"/>
        <v>3419.13</v>
      </c>
      <c r="F29" s="5">
        <v>628.48</v>
      </c>
      <c r="G29" s="5">
        <v>2790.65</v>
      </c>
      <c r="H29" s="5"/>
      <c r="I29" s="5"/>
      <c r="J29" s="5"/>
    </row>
    <row r="30" ht="19.5" customHeight="1" spans="1:10">
      <c r="A30" s="4" t="s">
        <v>109</v>
      </c>
      <c r="B30" s="4"/>
      <c r="C30" s="4"/>
      <c r="D30" s="4" t="s">
        <v>110</v>
      </c>
      <c r="E30" s="5">
        <f t="shared" si="2"/>
        <v>17771.87</v>
      </c>
      <c r="F30" s="5">
        <v>10166.08</v>
      </c>
      <c r="G30" s="5">
        <v>7605.79</v>
      </c>
      <c r="H30" s="5"/>
      <c r="I30" s="5"/>
      <c r="J30" s="5"/>
    </row>
    <row r="31" ht="19.5" customHeight="1" spans="1:10">
      <c r="A31" s="4" t="s">
        <v>111</v>
      </c>
      <c r="B31" s="4"/>
      <c r="C31" s="4"/>
      <c r="D31" s="4" t="s">
        <v>112</v>
      </c>
      <c r="E31" s="5">
        <f t="shared" si="2"/>
        <v>3026.56</v>
      </c>
      <c r="F31" s="5">
        <v>1397.59</v>
      </c>
      <c r="G31" s="5">
        <v>1628.97</v>
      </c>
      <c r="H31" s="5"/>
      <c r="I31" s="5"/>
      <c r="J31" s="5"/>
    </row>
    <row r="32" ht="19.5" customHeight="1" spans="1:10">
      <c r="A32" s="4" t="s">
        <v>113</v>
      </c>
      <c r="B32" s="4"/>
      <c r="C32" s="4"/>
      <c r="D32" s="4" t="s">
        <v>114</v>
      </c>
      <c r="E32" s="5">
        <f t="shared" si="2"/>
        <v>6005.69</v>
      </c>
      <c r="F32" s="5">
        <v>4195.32</v>
      </c>
      <c r="G32" s="5">
        <v>1810.37</v>
      </c>
      <c r="H32" s="5"/>
      <c r="I32" s="5"/>
      <c r="J32" s="5"/>
    </row>
    <row r="33" ht="19.5" customHeight="1" spans="1:10">
      <c r="A33" s="4" t="s">
        <v>115</v>
      </c>
      <c r="B33" s="4"/>
      <c r="C33" s="4"/>
      <c r="D33" s="4" t="s">
        <v>116</v>
      </c>
      <c r="E33" s="5">
        <f t="shared" si="2"/>
        <v>8729.96</v>
      </c>
      <c r="F33" s="5">
        <v>4573.17</v>
      </c>
      <c r="G33" s="5">
        <v>4156.79</v>
      </c>
      <c r="H33" s="5"/>
      <c r="I33" s="5"/>
      <c r="J33" s="5"/>
    </row>
    <row r="34" ht="19.5" customHeight="1" spans="1:10">
      <c r="A34" s="4" t="s">
        <v>117</v>
      </c>
      <c r="B34" s="4"/>
      <c r="C34" s="4"/>
      <c r="D34" s="4" t="s">
        <v>118</v>
      </c>
      <c r="E34" s="5">
        <f t="shared" si="2"/>
        <v>9.66</v>
      </c>
      <c r="F34" s="5"/>
      <c r="G34" s="5">
        <v>9.66</v>
      </c>
      <c r="H34" s="5"/>
      <c r="I34" s="5"/>
      <c r="J34" s="5"/>
    </row>
    <row r="35" ht="19.5" customHeight="1" spans="1:10">
      <c r="A35" s="4" t="s">
        <v>119</v>
      </c>
      <c r="B35" s="4"/>
      <c r="C35" s="4"/>
      <c r="D35" s="4" t="s">
        <v>120</v>
      </c>
      <c r="E35" s="5">
        <f t="shared" si="2"/>
        <v>13606.94</v>
      </c>
      <c r="F35" s="5">
        <v>8417.93</v>
      </c>
      <c r="G35" s="5">
        <v>4908.36</v>
      </c>
      <c r="H35" s="5"/>
      <c r="I35" s="5">
        <v>280.65</v>
      </c>
      <c r="J35" s="5"/>
    </row>
    <row r="36" ht="19.5" customHeight="1" spans="1:10">
      <c r="A36" s="4" t="s">
        <v>121</v>
      </c>
      <c r="B36" s="4"/>
      <c r="C36" s="4"/>
      <c r="D36" s="4" t="s">
        <v>122</v>
      </c>
      <c r="E36" s="5">
        <f t="shared" si="2"/>
        <v>2282.82</v>
      </c>
      <c r="F36" s="5">
        <v>1958.95</v>
      </c>
      <c r="G36" s="5">
        <v>323.87</v>
      </c>
      <c r="H36" s="5"/>
      <c r="I36" s="5"/>
      <c r="J36" s="5"/>
    </row>
    <row r="37" ht="19.5" customHeight="1" spans="1:10">
      <c r="A37" s="4" t="s">
        <v>123</v>
      </c>
      <c r="B37" s="4"/>
      <c r="C37" s="4"/>
      <c r="D37" s="4" t="s">
        <v>124</v>
      </c>
      <c r="E37" s="5">
        <f t="shared" si="2"/>
        <v>67.93</v>
      </c>
      <c r="F37" s="5"/>
      <c r="G37" s="5">
        <v>67.93</v>
      </c>
      <c r="H37" s="5"/>
      <c r="I37" s="5"/>
      <c r="J37" s="5"/>
    </row>
    <row r="38" ht="19.5" customHeight="1" spans="1:10">
      <c r="A38" s="4" t="s">
        <v>125</v>
      </c>
      <c r="B38" s="4"/>
      <c r="C38" s="4"/>
      <c r="D38" s="4" t="s">
        <v>126</v>
      </c>
      <c r="E38" s="5">
        <f t="shared" si="2"/>
        <v>11256.19</v>
      </c>
      <c r="F38" s="5">
        <v>6458.98</v>
      </c>
      <c r="G38" s="5">
        <v>4516.56</v>
      </c>
      <c r="H38" s="5"/>
      <c r="I38" s="5">
        <v>280.65</v>
      </c>
      <c r="J38" s="5"/>
    </row>
    <row r="39" ht="19.5" customHeight="1" spans="1:10">
      <c r="A39" s="4" t="s">
        <v>127</v>
      </c>
      <c r="B39" s="4"/>
      <c r="C39" s="4"/>
      <c r="D39" s="4" t="s">
        <v>128</v>
      </c>
      <c r="E39" s="5">
        <f t="shared" si="2"/>
        <v>927.51</v>
      </c>
      <c r="F39" s="5">
        <v>844.93</v>
      </c>
      <c r="G39" s="5">
        <v>82.58</v>
      </c>
      <c r="H39" s="5"/>
      <c r="I39" s="5"/>
      <c r="J39" s="5"/>
    </row>
    <row r="40" ht="19.5" customHeight="1" spans="1:10">
      <c r="A40" s="4" t="s">
        <v>129</v>
      </c>
      <c r="B40" s="4"/>
      <c r="C40" s="4"/>
      <c r="D40" s="4" t="s">
        <v>130</v>
      </c>
      <c r="E40" s="5">
        <f t="shared" si="2"/>
        <v>927.51</v>
      </c>
      <c r="F40" s="5">
        <v>844.93</v>
      </c>
      <c r="G40" s="5">
        <v>82.58</v>
      </c>
      <c r="H40" s="5"/>
      <c r="I40" s="5"/>
      <c r="J40" s="5"/>
    </row>
    <row r="41" ht="19.5" customHeight="1" spans="1:10">
      <c r="A41" s="4" t="s">
        <v>131</v>
      </c>
      <c r="B41" s="4"/>
      <c r="C41" s="4"/>
      <c r="D41" s="4" t="s">
        <v>132</v>
      </c>
      <c r="E41" s="5">
        <f t="shared" si="2"/>
        <v>513.25</v>
      </c>
      <c r="F41" s="5"/>
      <c r="G41" s="5">
        <v>513.25</v>
      </c>
      <c r="H41" s="5"/>
      <c r="I41" s="5"/>
      <c r="J41" s="5"/>
    </row>
    <row r="42" ht="19.5" customHeight="1" spans="1:10">
      <c r="A42" s="4" t="s">
        <v>133</v>
      </c>
      <c r="B42" s="4"/>
      <c r="C42" s="4"/>
      <c r="D42" s="4" t="s">
        <v>134</v>
      </c>
      <c r="E42" s="5">
        <f t="shared" si="2"/>
        <v>513.25</v>
      </c>
      <c r="F42" s="5"/>
      <c r="G42" s="5">
        <v>513.25</v>
      </c>
      <c r="H42" s="5"/>
      <c r="I42" s="5"/>
      <c r="J42" s="5"/>
    </row>
    <row r="43" ht="19.5" customHeight="1" spans="1:10">
      <c r="A43" s="4" t="s">
        <v>135</v>
      </c>
      <c r="B43" s="4"/>
      <c r="C43" s="4"/>
      <c r="D43" s="4" t="s">
        <v>136</v>
      </c>
      <c r="E43" s="5">
        <f t="shared" ref="E43:E87" si="3">F43+G43+I43</f>
        <v>6.46</v>
      </c>
      <c r="F43" s="5"/>
      <c r="G43" s="5">
        <v>6.46</v>
      </c>
      <c r="H43" s="5"/>
      <c r="I43" s="5"/>
      <c r="J43" s="5"/>
    </row>
    <row r="44" ht="19.5" customHeight="1" spans="1:10">
      <c r="A44" s="4" t="s">
        <v>137</v>
      </c>
      <c r="B44" s="4"/>
      <c r="C44" s="4"/>
      <c r="D44" s="4" t="s">
        <v>138</v>
      </c>
      <c r="E44" s="5">
        <f t="shared" si="3"/>
        <v>0.46</v>
      </c>
      <c r="F44" s="5"/>
      <c r="G44" s="5">
        <v>0.46</v>
      </c>
      <c r="H44" s="5"/>
      <c r="I44" s="5"/>
      <c r="J44" s="5"/>
    </row>
    <row r="45" ht="19.5" customHeight="1" spans="1:10">
      <c r="A45" s="4" t="s">
        <v>139</v>
      </c>
      <c r="B45" s="4"/>
      <c r="C45" s="4"/>
      <c r="D45" s="4" t="s">
        <v>140</v>
      </c>
      <c r="E45" s="5">
        <f t="shared" si="3"/>
        <v>0.46</v>
      </c>
      <c r="F45" s="5"/>
      <c r="G45" s="5">
        <v>0.46</v>
      </c>
      <c r="H45" s="5"/>
      <c r="I45" s="5"/>
      <c r="J45" s="5"/>
    </row>
    <row r="46" ht="19.5" customHeight="1" spans="1:10">
      <c r="A46" s="4" t="s">
        <v>141</v>
      </c>
      <c r="B46" s="4"/>
      <c r="C46" s="4"/>
      <c r="D46" s="4" t="s">
        <v>142</v>
      </c>
      <c r="E46" s="5">
        <f t="shared" si="3"/>
        <v>2</v>
      </c>
      <c r="F46" s="5"/>
      <c r="G46" s="5">
        <v>2</v>
      </c>
      <c r="H46" s="5"/>
      <c r="I46" s="5"/>
      <c r="J46" s="5"/>
    </row>
    <row r="47" ht="19.5" customHeight="1" spans="1:10">
      <c r="A47" s="4" t="s">
        <v>143</v>
      </c>
      <c r="B47" s="4"/>
      <c r="C47" s="4"/>
      <c r="D47" s="4" t="s">
        <v>144</v>
      </c>
      <c r="E47" s="5">
        <f t="shared" si="3"/>
        <v>2</v>
      </c>
      <c r="F47" s="5"/>
      <c r="G47" s="5">
        <v>2</v>
      </c>
      <c r="H47" s="5"/>
      <c r="I47" s="5"/>
      <c r="J47" s="5"/>
    </row>
    <row r="48" ht="19.5" customHeight="1" spans="1:10">
      <c r="A48" s="4" t="s">
        <v>145</v>
      </c>
      <c r="B48" s="4"/>
      <c r="C48" s="4"/>
      <c r="D48" s="4" t="s">
        <v>146</v>
      </c>
      <c r="E48" s="5">
        <f t="shared" si="3"/>
        <v>4</v>
      </c>
      <c r="F48" s="5"/>
      <c r="G48" s="5">
        <v>4</v>
      </c>
      <c r="H48" s="5"/>
      <c r="I48" s="5"/>
      <c r="J48" s="5"/>
    </row>
    <row r="49" ht="19.5" customHeight="1" spans="1:10">
      <c r="A49" s="4" t="s">
        <v>147</v>
      </c>
      <c r="B49" s="4"/>
      <c r="C49" s="4"/>
      <c r="D49" s="4" t="s">
        <v>146</v>
      </c>
      <c r="E49" s="5">
        <f t="shared" si="3"/>
        <v>4</v>
      </c>
      <c r="F49" s="5"/>
      <c r="G49" s="5">
        <v>4</v>
      </c>
      <c r="H49" s="5"/>
      <c r="I49" s="5"/>
      <c r="J49" s="5"/>
    </row>
    <row r="50" ht="19.5" customHeight="1" spans="1:10">
      <c r="A50" s="4" t="s">
        <v>148</v>
      </c>
      <c r="B50" s="4"/>
      <c r="C50" s="4"/>
      <c r="D50" s="4" t="s">
        <v>149</v>
      </c>
      <c r="E50" s="5">
        <f t="shared" si="3"/>
        <v>1248.88</v>
      </c>
      <c r="F50" s="5">
        <v>690.22</v>
      </c>
      <c r="G50" s="5">
        <v>558.66</v>
      </c>
      <c r="H50" s="5"/>
      <c r="I50" s="5"/>
      <c r="J50" s="5"/>
    </row>
    <row r="51" ht="19.5" customHeight="1" spans="1:10">
      <c r="A51" s="4" t="s">
        <v>150</v>
      </c>
      <c r="B51" s="4"/>
      <c r="C51" s="4"/>
      <c r="D51" s="4" t="s">
        <v>151</v>
      </c>
      <c r="E51" s="5">
        <f t="shared" si="3"/>
        <v>1248.88</v>
      </c>
      <c r="F51" s="5">
        <v>690.22</v>
      </c>
      <c r="G51" s="5">
        <v>558.66</v>
      </c>
      <c r="H51" s="5"/>
      <c r="I51" s="5"/>
      <c r="J51" s="5"/>
    </row>
    <row r="52" ht="19.5" customHeight="1" spans="1:10">
      <c r="A52" s="4" t="s">
        <v>152</v>
      </c>
      <c r="B52" s="4"/>
      <c r="C52" s="4"/>
      <c r="D52" s="4" t="s">
        <v>153</v>
      </c>
      <c r="E52" s="5">
        <f t="shared" si="3"/>
        <v>186.42</v>
      </c>
      <c r="F52" s="5">
        <v>171.37</v>
      </c>
      <c r="G52" s="5">
        <v>15.05</v>
      </c>
      <c r="H52" s="5"/>
      <c r="I52" s="5"/>
      <c r="J52" s="5"/>
    </row>
    <row r="53" ht="19.5" customHeight="1" spans="1:10">
      <c r="A53" s="4" t="s">
        <v>154</v>
      </c>
      <c r="B53" s="4"/>
      <c r="C53" s="4"/>
      <c r="D53" s="4" t="s">
        <v>155</v>
      </c>
      <c r="E53" s="5">
        <f t="shared" si="3"/>
        <v>275.09</v>
      </c>
      <c r="F53" s="5"/>
      <c r="G53" s="5">
        <v>275.09</v>
      </c>
      <c r="H53" s="5"/>
      <c r="I53" s="5"/>
      <c r="J53" s="5"/>
    </row>
    <row r="54" ht="19.5" customHeight="1" spans="1:10">
      <c r="A54" s="4" t="s">
        <v>156</v>
      </c>
      <c r="B54" s="4"/>
      <c r="C54" s="4"/>
      <c r="D54" s="4" t="s">
        <v>157</v>
      </c>
      <c r="E54" s="5">
        <f t="shared" si="3"/>
        <v>626.62</v>
      </c>
      <c r="F54" s="5">
        <v>508.1</v>
      </c>
      <c r="G54" s="5">
        <v>118.52</v>
      </c>
      <c r="H54" s="5"/>
      <c r="I54" s="5"/>
      <c r="J54" s="5"/>
    </row>
    <row r="55" ht="19.5" customHeight="1" spans="1:10">
      <c r="A55" s="4" t="s">
        <v>158</v>
      </c>
      <c r="B55" s="4"/>
      <c r="C55" s="4"/>
      <c r="D55" s="4" t="s">
        <v>159</v>
      </c>
      <c r="E55" s="5">
        <f t="shared" si="3"/>
        <v>160.75</v>
      </c>
      <c r="F55" s="5">
        <v>10.75</v>
      </c>
      <c r="G55" s="5">
        <v>150</v>
      </c>
      <c r="H55" s="5"/>
      <c r="I55" s="5"/>
      <c r="J55" s="5"/>
    </row>
    <row r="56" ht="19.5" customHeight="1" spans="1:10">
      <c r="A56" s="4" t="s">
        <v>160</v>
      </c>
      <c r="B56" s="4"/>
      <c r="C56" s="4"/>
      <c r="D56" s="4" t="s">
        <v>161</v>
      </c>
      <c r="E56" s="5">
        <f t="shared" si="3"/>
        <v>3010.47</v>
      </c>
      <c r="F56" s="5">
        <v>2988.78</v>
      </c>
      <c r="G56" s="5">
        <v>21.69</v>
      </c>
      <c r="H56" s="5"/>
      <c r="I56" s="5"/>
      <c r="J56" s="5"/>
    </row>
    <row r="57" ht="19.5" customHeight="1" spans="1:10">
      <c r="A57" s="4" t="s">
        <v>162</v>
      </c>
      <c r="B57" s="4"/>
      <c r="C57" s="4"/>
      <c r="D57" s="4" t="s">
        <v>163</v>
      </c>
      <c r="E57" s="5">
        <f t="shared" si="3"/>
        <v>40.71</v>
      </c>
      <c r="F57" s="5">
        <v>30.75</v>
      </c>
      <c r="G57" s="5">
        <v>9.96</v>
      </c>
      <c r="H57" s="5"/>
      <c r="I57" s="5"/>
      <c r="J57" s="5"/>
    </row>
    <row r="58" ht="19.5" customHeight="1" spans="1:10">
      <c r="A58" s="4" t="s">
        <v>164</v>
      </c>
      <c r="B58" s="4"/>
      <c r="C58" s="4"/>
      <c r="D58" s="4" t="s">
        <v>165</v>
      </c>
      <c r="E58" s="5">
        <f t="shared" si="3"/>
        <v>30.75</v>
      </c>
      <c r="F58" s="5">
        <v>30.75</v>
      </c>
      <c r="G58" s="5"/>
      <c r="H58" s="5"/>
      <c r="I58" s="5"/>
      <c r="J58" s="5"/>
    </row>
    <row r="59" ht="19.5" customHeight="1" spans="1:10">
      <c r="A59" s="4" t="s">
        <v>166</v>
      </c>
      <c r="B59" s="4"/>
      <c r="C59" s="4"/>
      <c r="D59" s="4" t="s">
        <v>167</v>
      </c>
      <c r="E59" s="5">
        <f t="shared" si="3"/>
        <v>9.96</v>
      </c>
      <c r="F59" s="5"/>
      <c r="G59" s="5">
        <v>9.96</v>
      </c>
      <c r="H59" s="5"/>
      <c r="I59" s="5"/>
      <c r="J59" s="5"/>
    </row>
    <row r="60" ht="19.5" customHeight="1" spans="1:10">
      <c r="A60" s="4" t="s">
        <v>168</v>
      </c>
      <c r="B60" s="4"/>
      <c r="C60" s="4"/>
      <c r="D60" s="4" t="s">
        <v>169</v>
      </c>
      <c r="E60" s="5">
        <f t="shared" si="3"/>
        <v>2605.6</v>
      </c>
      <c r="F60" s="5">
        <v>2598.86</v>
      </c>
      <c r="G60" s="5">
        <v>6.74</v>
      </c>
      <c r="H60" s="5"/>
      <c r="I60" s="5"/>
      <c r="J60" s="5"/>
    </row>
    <row r="61" ht="19.5" customHeight="1" spans="1:10">
      <c r="A61" s="4" t="s">
        <v>170</v>
      </c>
      <c r="B61" s="4"/>
      <c r="C61" s="4"/>
      <c r="D61" s="4" t="s">
        <v>171</v>
      </c>
      <c r="E61" s="5">
        <f t="shared" si="3"/>
        <v>18.66</v>
      </c>
      <c r="F61" s="5">
        <v>18.66</v>
      </c>
      <c r="G61" s="5"/>
      <c r="H61" s="5"/>
      <c r="I61" s="5"/>
      <c r="J61" s="5"/>
    </row>
    <row r="62" ht="19.5" customHeight="1" spans="1:10">
      <c r="A62" s="4" t="s">
        <v>172</v>
      </c>
      <c r="B62" s="4"/>
      <c r="C62" s="4"/>
      <c r="D62" s="4" t="s">
        <v>173</v>
      </c>
      <c r="E62" s="5">
        <f t="shared" si="3"/>
        <v>37.23</v>
      </c>
      <c r="F62" s="5">
        <v>37.23</v>
      </c>
      <c r="G62" s="5"/>
      <c r="H62" s="5"/>
      <c r="I62" s="5"/>
      <c r="J62" s="5"/>
    </row>
    <row r="63" ht="19.5" customHeight="1" spans="1:10">
      <c r="A63" s="4" t="s">
        <v>174</v>
      </c>
      <c r="B63" s="4"/>
      <c r="C63" s="4"/>
      <c r="D63" s="4" t="s">
        <v>175</v>
      </c>
      <c r="E63" s="5">
        <f t="shared" si="3"/>
        <v>8.18</v>
      </c>
      <c r="F63" s="5">
        <v>1.44</v>
      </c>
      <c r="G63" s="5">
        <v>6.74</v>
      </c>
      <c r="H63" s="5"/>
      <c r="I63" s="5"/>
      <c r="J63" s="5"/>
    </row>
    <row r="64" ht="19.5" customHeight="1" spans="1:10">
      <c r="A64" s="4" t="s">
        <v>176</v>
      </c>
      <c r="B64" s="4"/>
      <c r="C64" s="4"/>
      <c r="D64" s="4" t="s">
        <v>177</v>
      </c>
      <c r="E64" s="5">
        <f t="shared" si="3"/>
        <v>2236.37</v>
      </c>
      <c r="F64" s="5">
        <v>2236.37</v>
      </c>
      <c r="G64" s="5"/>
      <c r="H64" s="5"/>
      <c r="I64" s="5"/>
      <c r="J64" s="5"/>
    </row>
    <row r="65" ht="19.5" customHeight="1" spans="1:10">
      <c r="A65" s="4" t="s">
        <v>178</v>
      </c>
      <c r="B65" s="4"/>
      <c r="C65" s="4"/>
      <c r="D65" s="4" t="s">
        <v>179</v>
      </c>
      <c r="E65" s="5">
        <f t="shared" si="3"/>
        <v>305.16</v>
      </c>
      <c r="F65" s="5">
        <v>305.16</v>
      </c>
      <c r="G65" s="5"/>
      <c r="H65" s="5"/>
      <c r="I65" s="5"/>
      <c r="J65" s="5"/>
    </row>
    <row r="66" ht="19.5" customHeight="1" spans="1:10">
      <c r="A66" s="4" t="s">
        <v>180</v>
      </c>
      <c r="B66" s="4"/>
      <c r="C66" s="4"/>
      <c r="D66" s="4" t="s">
        <v>181</v>
      </c>
      <c r="E66" s="5">
        <f t="shared" si="3"/>
        <v>263.23</v>
      </c>
      <c r="F66" s="5">
        <v>263.23</v>
      </c>
      <c r="G66" s="5"/>
      <c r="H66" s="5"/>
      <c r="I66" s="5"/>
      <c r="J66" s="5"/>
    </row>
    <row r="67" ht="19.5" customHeight="1" spans="1:10">
      <c r="A67" s="4" t="s">
        <v>182</v>
      </c>
      <c r="B67" s="4"/>
      <c r="C67" s="4"/>
      <c r="D67" s="4" t="s">
        <v>183</v>
      </c>
      <c r="E67" s="5">
        <f t="shared" si="3"/>
        <v>263.23</v>
      </c>
      <c r="F67" s="5">
        <v>263.23</v>
      </c>
      <c r="G67" s="5"/>
      <c r="H67" s="5"/>
      <c r="I67" s="5"/>
      <c r="J67" s="5"/>
    </row>
    <row r="68" ht="19.5" customHeight="1" spans="1:10">
      <c r="A68" s="4" t="s">
        <v>184</v>
      </c>
      <c r="B68" s="4"/>
      <c r="C68" s="4"/>
      <c r="D68" s="4" t="s">
        <v>185</v>
      </c>
      <c r="E68" s="5">
        <f t="shared" si="3"/>
        <v>100.94</v>
      </c>
      <c r="F68" s="5">
        <v>95.94</v>
      </c>
      <c r="G68" s="5">
        <v>5</v>
      </c>
      <c r="H68" s="5"/>
      <c r="I68" s="5"/>
      <c r="J68" s="5"/>
    </row>
    <row r="69" ht="19.5" customHeight="1" spans="1:10">
      <c r="A69" s="4" t="s">
        <v>186</v>
      </c>
      <c r="B69" s="4"/>
      <c r="C69" s="4"/>
      <c r="D69" s="4" t="s">
        <v>185</v>
      </c>
      <c r="E69" s="5">
        <f t="shared" si="3"/>
        <v>100.94</v>
      </c>
      <c r="F69" s="5">
        <v>95.94</v>
      </c>
      <c r="G69" s="5">
        <v>5</v>
      </c>
      <c r="H69" s="5"/>
      <c r="I69" s="5"/>
      <c r="J69" s="5"/>
    </row>
    <row r="70" ht="19.5" customHeight="1" spans="1:10">
      <c r="A70" s="4" t="s">
        <v>187</v>
      </c>
      <c r="B70" s="4"/>
      <c r="C70" s="4"/>
      <c r="D70" s="4" t="s">
        <v>188</v>
      </c>
      <c r="E70" s="5">
        <f t="shared" si="3"/>
        <v>1545.01</v>
      </c>
      <c r="F70" s="5">
        <v>1545.01</v>
      </c>
      <c r="G70" s="5"/>
      <c r="H70" s="5"/>
      <c r="I70" s="5"/>
      <c r="J70" s="5"/>
    </row>
    <row r="71" ht="19.5" customHeight="1" spans="1:10">
      <c r="A71" s="4" t="s">
        <v>189</v>
      </c>
      <c r="B71" s="4"/>
      <c r="C71" s="4"/>
      <c r="D71" s="4" t="s">
        <v>190</v>
      </c>
      <c r="E71" s="5">
        <f t="shared" si="3"/>
        <v>1545.01</v>
      </c>
      <c r="F71" s="5">
        <v>1545.01</v>
      </c>
      <c r="G71" s="5"/>
      <c r="H71" s="5"/>
      <c r="I71" s="5"/>
      <c r="J71" s="5"/>
    </row>
    <row r="72" ht="19.5" customHeight="1" spans="1:10">
      <c r="A72" s="4" t="s">
        <v>191</v>
      </c>
      <c r="B72" s="4"/>
      <c r="C72" s="4"/>
      <c r="D72" s="4" t="s">
        <v>192</v>
      </c>
      <c r="E72" s="5">
        <f t="shared" si="3"/>
        <v>34.1</v>
      </c>
      <c r="F72" s="5">
        <v>34.1</v>
      </c>
      <c r="G72" s="5"/>
      <c r="H72" s="5"/>
      <c r="I72" s="5"/>
      <c r="J72" s="5"/>
    </row>
    <row r="73" ht="19.5" customHeight="1" spans="1:10">
      <c r="A73" s="4" t="s">
        <v>193</v>
      </c>
      <c r="B73" s="4"/>
      <c r="C73" s="4"/>
      <c r="D73" s="4" t="s">
        <v>194</v>
      </c>
      <c r="E73" s="5">
        <f t="shared" si="3"/>
        <v>1078.14</v>
      </c>
      <c r="F73" s="5">
        <v>1078.14</v>
      </c>
      <c r="G73" s="5"/>
      <c r="H73" s="5"/>
      <c r="I73" s="5"/>
      <c r="J73" s="5"/>
    </row>
    <row r="74" ht="19.5" customHeight="1" spans="1:10">
      <c r="A74" s="4" t="s">
        <v>195</v>
      </c>
      <c r="B74" s="4"/>
      <c r="C74" s="4"/>
      <c r="D74" s="4" t="s">
        <v>196</v>
      </c>
      <c r="E74" s="5">
        <f t="shared" si="3"/>
        <v>335.36</v>
      </c>
      <c r="F74" s="5">
        <v>335.36</v>
      </c>
      <c r="G74" s="5"/>
      <c r="H74" s="5"/>
      <c r="I74" s="5"/>
      <c r="J74" s="5"/>
    </row>
    <row r="75" ht="19.5" customHeight="1" spans="1:10">
      <c r="A75" s="4" t="s">
        <v>197</v>
      </c>
      <c r="B75" s="4"/>
      <c r="C75" s="4"/>
      <c r="D75" s="4" t="s">
        <v>198</v>
      </c>
      <c r="E75" s="5">
        <f t="shared" si="3"/>
        <v>97.41</v>
      </c>
      <c r="F75" s="5">
        <v>97.41</v>
      </c>
      <c r="G75" s="5"/>
      <c r="H75" s="5"/>
      <c r="I75" s="5"/>
      <c r="J75" s="5"/>
    </row>
    <row r="76" ht="19.5" customHeight="1" spans="1:10">
      <c r="A76" s="4" t="s">
        <v>199</v>
      </c>
      <c r="B76" s="4"/>
      <c r="C76" s="4"/>
      <c r="D76" s="4" t="s">
        <v>200</v>
      </c>
      <c r="E76" s="5">
        <f t="shared" si="3"/>
        <v>142.7</v>
      </c>
      <c r="F76" s="5"/>
      <c r="G76" s="5">
        <v>142.7</v>
      </c>
      <c r="H76" s="5"/>
      <c r="I76" s="5"/>
      <c r="J76" s="5"/>
    </row>
    <row r="77" ht="19.5" customHeight="1" spans="1:10">
      <c r="A77" s="4" t="s">
        <v>201</v>
      </c>
      <c r="B77" s="4"/>
      <c r="C77" s="4"/>
      <c r="D77" s="4" t="s">
        <v>230</v>
      </c>
      <c r="E77" s="5">
        <f t="shared" si="3"/>
        <v>142.7</v>
      </c>
      <c r="F77" s="5"/>
      <c r="G77" s="5">
        <v>142.7</v>
      </c>
      <c r="H77" s="5"/>
      <c r="I77" s="5"/>
      <c r="J77" s="5"/>
    </row>
    <row r="78" ht="19.5" customHeight="1" spans="1:10">
      <c r="A78" s="4" t="s">
        <v>203</v>
      </c>
      <c r="B78" s="4"/>
      <c r="C78" s="4"/>
      <c r="D78" s="4" t="s">
        <v>77</v>
      </c>
      <c r="E78" s="5">
        <f t="shared" si="3"/>
        <v>142.7</v>
      </c>
      <c r="F78" s="5"/>
      <c r="G78" s="5">
        <v>142.7</v>
      </c>
      <c r="H78" s="5"/>
      <c r="I78" s="5"/>
      <c r="J78" s="5"/>
    </row>
    <row r="79" ht="19.5" customHeight="1" spans="1:10">
      <c r="A79" s="4" t="s">
        <v>204</v>
      </c>
      <c r="B79" s="4"/>
      <c r="C79" s="4"/>
      <c r="D79" s="4" t="s">
        <v>205</v>
      </c>
      <c r="E79" s="5">
        <f t="shared" si="3"/>
        <v>1805.82</v>
      </c>
      <c r="F79" s="5">
        <v>1805.82</v>
      </c>
      <c r="G79" s="5"/>
      <c r="H79" s="5"/>
      <c r="I79" s="5"/>
      <c r="J79" s="5"/>
    </row>
    <row r="80" ht="19.5" customHeight="1" spans="1:10">
      <c r="A80" s="4" t="s">
        <v>206</v>
      </c>
      <c r="B80" s="4"/>
      <c r="C80" s="4"/>
      <c r="D80" s="4" t="s">
        <v>207</v>
      </c>
      <c r="E80" s="5">
        <f t="shared" si="3"/>
        <v>1805.82</v>
      </c>
      <c r="F80" s="5">
        <v>1805.82</v>
      </c>
      <c r="G80" s="5"/>
      <c r="H80" s="5"/>
      <c r="I80" s="5"/>
      <c r="J80" s="5"/>
    </row>
    <row r="81" ht="19.5" customHeight="1" spans="1:10">
      <c r="A81" s="4" t="s">
        <v>208</v>
      </c>
      <c r="B81" s="4"/>
      <c r="C81" s="4"/>
      <c r="D81" s="4" t="s">
        <v>209</v>
      </c>
      <c r="E81" s="5">
        <f t="shared" si="3"/>
        <v>1805.82</v>
      </c>
      <c r="F81" s="5">
        <v>1805.82</v>
      </c>
      <c r="G81" s="5"/>
      <c r="H81" s="5"/>
      <c r="I81" s="5"/>
      <c r="J81" s="5"/>
    </row>
    <row r="82" ht="19.5" customHeight="1" spans="1:10">
      <c r="A82" s="4" t="s">
        <v>210</v>
      </c>
      <c r="B82" s="4"/>
      <c r="C82" s="4"/>
      <c r="D82" s="4" t="s">
        <v>211</v>
      </c>
      <c r="E82" s="5">
        <f t="shared" si="3"/>
        <v>4919.13</v>
      </c>
      <c r="F82" s="5"/>
      <c r="G82" s="5">
        <v>4919.13</v>
      </c>
      <c r="H82" s="5"/>
      <c r="I82" s="5"/>
      <c r="J82" s="5"/>
    </row>
    <row r="83" ht="19.5" customHeight="1" spans="1:10">
      <c r="A83" s="4" t="s">
        <v>231</v>
      </c>
      <c r="B83" s="4"/>
      <c r="C83" s="4"/>
      <c r="D83" s="4" t="s">
        <v>232</v>
      </c>
      <c r="E83" s="5">
        <f t="shared" si="3"/>
        <v>3246.99</v>
      </c>
      <c r="F83" s="5"/>
      <c r="G83" s="5">
        <v>3246.99</v>
      </c>
      <c r="H83" s="5"/>
      <c r="I83" s="5"/>
      <c r="J83" s="5"/>
    </row>
    <row r="84" ht="19.5" customHeight="1" spans="1:10">
      <c r="A84" s="4" t="s">
        <v>233</v>
      </c>
      <c r="B84" s="4"/>
      <c r="C84" s="4"/>
      <c r="D84" s="4" t="s">
        <v>234</v>
      </c>
      <c r="E84" s="5">
        <f t="shared" si="3"/>
        <v>3246.99</v>
      </c>
      <c r="F84" s="5"/>
      <c r="G84" s="5">
        <v>3246.99</v>
      </c>
      <c r="H84" s="5"/>
      <c r="I84" s="5"/>
      <c r="J84" s="5"/>
    </row>
    <row r="85" ht="19.5" customHeight="1" spans="1:10">
      <c r="A85" s="4" t="s">
        <v>212</v>
      </c>
      <c r="B85" s="4"/>
      <c r="C85" s="4"/>
      <c r="D85" s="4" t="s">
        <v>213</v>
      </c>
      <c r="E85" s="5">
        <f t="shared" si="3"/>
        <v>1672.14</v>
      </c>
      <c r="F85" s="5"/>
      <c r="G85" s="5">
        <v>1672.14</v>
      </c>
      <c r="H85" s="5"/>
      <c r="I85" s="5"/>
      <c r="J85" s="5"/>
    </row>
    <row r="86" ht="19.5" customHeight="1" spans="1:10">
      <c r="A86" s="4" t="s">
        <v>214</v>
      </c>
      <c r="B86" s="4"/>
      <c r="C86" s="4"/>
      <c r="D86" s="4" t="s">
        <v>215</v>
      </c>
      <c r="E86" s="5">
        <f t="shared" si="3"/>
        <v>1302.03</v>
      </c>
      <c r="F86" s="5"/>
      <c r="G86" s="5">
        <v>1302.03</v>
      </c>
      <c r="H86" s="5"/>
      <c r="I86" s="5"/>
      <c r="J86" s="5"/>
    </row>
    <row r="87" ht="19.5" customHeight="1" spans="1:10">
      <c r="A87" s="4" t="s">
        <v>216</v>
      </c>
      <c r="B87" s="4"/>
      <c r="C87" s="4"/>
      <c r="D87" s="4" t="s">
        <v>217</v>
      </c>
      <c r="E87" s="5">
        <f t="shared" si="3"/>
        <v>370.11</v>
      </c>
      <c r="F87" s="5"/>
      <c r="G87" s="5">
        <v>370.11</v>
      </c>
      <c r="H87" s="5"/>
      <c r="I87" s="5"/>
      <c r="J87" s="5"/>
    </row>
    <row r="88" ht="19.5" customHeight="1" spans="1:10">
      <c r="A88" s="4" t="s">
        <v>235</v>
      </c>
      <c r="B88" s="4"/>
      <c r="C88" s="4"/>
      <c r="D88" s="4"/>
      <c r="E88" s="4"/>
      <c r="F88" s="4"/>
      <c r="G88" s="4"/>
      <c r="H88" s="4"/>
      <c r="I88" s="4"/>
      <c r="J88" s="4"/>
    </row>
  </sheetData>
  <mergeCells count="9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J88"/>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opLeftCell="B1" workbookViewId="0">
      <pane ySplit="7" topLeftCell="A8" activePane="bottomLeft" state="frozen"/>
      <selection/>
      <selection pane="bottomLeft" activeCell="F8" sqref="F8:I3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 t="s">
        <v>236</v>
      </c>
    </row>
    <row r="2" ht="14.25" spans="9:9">
      <c r="I2" s="2" t="s">
        <v>237</v>
      </c>
    </row>
    <row r="3" ht="14.25" spans="1:9">
      <c r="A3" s="2" t="s">
        <v>2</v>
      </c>
      <c r="I3" s="2" t="s">
        <v>3</v>
      </c>
    </row>
    <row r="4" ht="19.5" customHeight="1" spans="1:9">
      <c r="A4" s="3" t="s">
        <v>238</v>
      </c>
      <c r="B4" s="3"/>
      <c r="C4" s="3"/>
      <c r="D4" s="3" t="s">
        <v>239</v>
      </c>
      <c r="E4" s="3"/>
      <c r="F4" s="3"/>
      <c r="G4" s="3"/>
      <c r="H4" s="3"/>
      <c r="I4" s="3"/>
    </row>
    <row r="5" ht="19.5" customHeight="1" spans="1:9">
      <c r="A5" s="9" t="s">
        <v>240</v>
      </c>
      <c r="B5" s="9" t="s">
        <v>7</v>
      </c>
      <c r="C5" s="9" t="s">
        <v>241</v>
      </c>
      <c r="D5" s="9" t="s">
        <v>242</v>
      </c>
      <c r="E5" s="9" t="s">
        <v>7</v>
      </c>
      <c r="F5" s="3" t="s">
        <v>71</v>
      </c>
      <c r="G5" s="9" t="s">
        <v>243</v>
      </c>
      <c r="H5" s="9" t="s">
        <v>244</v>
      </c>
      <c r="I5" s="9" t="s">
        <v>245</v>
      </c>
    </row>
    <row r="6" ht="19.5" customHeight="1" spans="1:9">
      <c r="A6" s="9"/>
      <c r="B6" s="9"/>
      <c r="C6" s="9"/>
      <c r="D6" s="9"/>
      <c r="E6" s="9"/>
      <c r="F6" s="3" t="s">
        <v>66</v>
      </c>
      <c r="G6" s="9" t="s">
        <v>243</v>
      </c>
      <c r="H6" s="9"/>
      <c r="I6" s="9"/>
    </row>
    <row r="7" ht="19.5" customHeight="1" spans="1:9">
      <c r="A7" s="3" t="s">
        <v>246</v>
      </c>
      <c r="B7" s="3"/>
      <c r="C7" s="3" t="s">
        <v>11</v>
      </c>
      <c r="D7" s="3" t="s">
        <v>246</v>
      </c>
      <c r="E7" s="3"/>
      <c r="F7" s="3" t="s">
        <v>12</v>
      </c>
      <c r="G7" s="3" t="s">
        <v>226</v>
      </c>
      <c r="H7" s="3" t="s">
        <v>227</v>
      </c>
      <c r="I7" s="3" t="s">
        <v>228</v>
      </c>
    </row>
    <row r="8" ht="19.5" customHeight="1" spans="1:9">
      <c r="A8" s="4" t="s">
        <v>247</v>
      </c>
      <c r="B8" s="3" t="s">
        <v>11</v>
      </c>
      <c r="C8" s="5">
        <v>35975.33</v>
      </c>
      <c r="D8" s="4" t="s">
        <v>14</v>
      </c>
      <c r="E8" s="3">
        <v>33</v>
      </c>
      <c r="F8" s="5">
        <v>187.75</v>
      </c>
      <c r="G8" s="5">
        <v>187.75</v>
      </c>
      <c r="H8" s="5"/>
      <c r="I8" s="5"/>
    </row>
    <row r="9" ht="19.5" customHeight="1" spans="1:9">
      <c r="A9" s="4" t="s">
        <v>248</v>
      </c>
      <c r="B9" s="3" t="s">
        <v>12</v>
      </c>
      <c r="C9" s="5">
        <v>1672.14</v>
      </c>
      <c r="D9" s="4" t="s">
        <v>16</v>
      </c>
      <c r="E9" s="3">
        <v>34</v>
      </c>
      <c r="F9" s="5"/>
      <c r="G9" s="5"/>
      <c r="H9" s="5"/>
      <c r="I9" s="5"/>
    </row>
    <row r="10" ht="19.5" customHeight="1" spans="1:9">
      <c r="A10" s="4" t="s">
        <v>249</v>
      </c>
      <c r="B10" s="3" t="s">
        <v>226</v>
      </c>
      <c r="C10" s="5"/>
      <c r="D10" s="4" t="s">
        <v>18</v>
      </c>
      <c r="E10" s="3">
        <v>35</v>
      </c>
      <c r="F10" s="5"/>
      <c r="G10" s="5"/>
      <c r="H10" s="5"/>
      <c r="I10" s="5"/>
    </row>
    <row r="11" ht="19.5" customHeight="1" spans="1:9">
      <c r="A11" s="4"/>
      <c r="B11" s="3" t="s">
        <v>227</v>
      </c>
      <c r="C11" s="5"/>
      <c r="D11" s="4" t="s">
        <v>20</v>
      </c>
      <c r="E11" s="3">
        <v>36</v>
      </c>
      <c r="F11" s="5"/>
      <c r="G11" s="5"/>
      <c r="H11" s="5"/>
      <c r="I11" s="5"/>
    </row>
    <row r="12" ht="19.5" customHeight="1" spans="1:9">
      <c r="A12" s="4"/>
      <c r="B12" s="3" t="s">
        <v>228</v>
      </c>
      <c r="C12" s="5"/>
      <c r="D12" s="4" t="s">
        <v>22</v>
      </c>
      <c r="E12" s="3">
        <v>37</v>
      </c>
      <c r="F12" s="5">
        <v>28788.24</v>
      </c>
      <c r="G12" s="5">
        <v>28788.24</v>
      </c>
      <c r="H12" s="5"/>
      <c r="I12" s="5"/>
    </row>
    <row r="13" ht="19.5" customHeight="1" spans="1:9">
      <c r="A13" s="4"/>
      <c r="B13" s="3" t="s">
        <v>229</v>
      </c>
      <c r="C13" s="5"/>
      <c r="D13" s="4" t="s">
        <v>24</v>
      </c>
      <c r="E13" s="3">
        <v>38</v>
      </c>
      <c r="F13" s="5">
        <v>6.46</v>
      </c>
      <c r="G13" s="5">
        <v>6.46</v>
      </c>
      <c r="H13" s="5"/>
      <c r="I13" s="5"/>
    </row>
    <row r="14" ht="19.5" customHeight="1" spans="1:9">
      <c r="A14" s="4"/>
      <c r="B14" s="3" t="s">
        <v>250</v>
      </c>
      <c r="C14" s="5"/>
      <c r="D14" s="4" t="s">
        <v>26</v>
      </c>
      <c r="E14" s="3">
        <v>39</v>
      </c>
      <c r="F14" s="5">
        <v>1248.88</v>
      </c>
      <c r="G14" s="5">
        <v>1248.88</v>
      </c>
      <c r="H14" s="5"/>
      <c r="I14" s="5"/>
    </row>
    <row r="15" ht="19.5" customHeight="1" spans="1:9">
      <c r="A15" s="4"/>
      <c r="B15" s="3" t="s">
        <v>251</v>
      </c>
      <c r="C15" s="5"/>
      <c r="D15" s="4" t="s">
        <v>28</v>
      </c>
      <c r="E15" s="3">
        <v>40</v>
      </c>
      <c r="F15" s="5">
        <v>3010.47</v>
      </c>
      <c r="G15" s="5">
        <v>3010.47</v>
      </c>
      <c r="H15" s="5"/>
      <c r="I15" s="5"/>
    </row>
    <row r="16" ht="19.5" customHeight="1" spans="1:9">
      <c r="A16" s="4"/>
      <c r="B16" s="3" t="s">
        <v>252</v>
      </c>
      <c r="C16" s="5"/>
      <c r="D16" s="4" t="s">
        <v>29</v>
      </c>
      <c r="E16" s="3">
        <v>41</v>
      </c>
      <c r="F16" s="5">
        <v>1545.01</v>
      </c>
      <c r="G16" s="5">
        <v>1545.01</v>
      </c>
      <c r="H16" s="5"/>
      <c r="I16" s="5"/>
    </row>
    <row r="17" ht="19.5" customHeight="1" spans="1:9">
      <c r="A17" s="4"/>
      <c r="B17" s="3" t="s">
        <v>253</v>
      </c>
      <c r="C17" s="5"/>
      <c r="D17" s="4" t="s">
        <v>30</v>
      </c>
      <c r="E17" s="3">
        <v>42</v>
      </c>
      <c r="F17" s="5"/>
      <c r="G17" s="5"/>
      <c r="H17" s="5"/>
      <c r="I17" s="5"/>
    </row>
    <row r="18" ht="19.5" customHeight="1" spans="1:9">
      <c r="A18" s="4"/>
      <c r="B18" s="3" t="s">
        <v>254</v>
      </c>
      <c r="C18" s="5"/>
      <c r="D18" s="4" t="s">
        <v>31</v>
      </c>
      <c r="E18" s="3">
        <v>43</v>
      </c>
      <c r="F18" s="5"/>
      <c r="G18" s="5"/>
      <c r="H18" s="5"/>
      <c r="I18" s="5"/>
    </row>
    <row r="19" ht="19.5" customHeight="1" spans="1:9">
      <c r="A19" s="4"/>
      <c r="B19" s="3" t="s">
        <v>255</v>
      </c>
      <c r="C19" s="5"/>
      <c r="D19" s="4" t="s">
        <v>32</v>
      </c>
      <c r="E19" s="3">
        <v>44</v>
      </c>
      <c r="F19" s="5">
        <v>142.7</v>
      </c>
      <c r="G19" s="5">
        <v>142.7</v>
      </c>
      <c r="H19" s="5"/>
      <c r="I19" s="5"/>
    </row>
    <row r="20" ht="19.5" customHeight="1" spans="1:9">
      <c r="A20" s="4"/>
      <c r="B20" s="3" t="s">
        <v>256</v>
      </c>
      <c r="C20" s="5"/>
      <c r="D20" s="4" t="s">
        <v>33</v>
      </c>
      <c r="E20" s="3">
        <v>45</v>
      </c>
      <c r="F20" s="5"/>
      <c r="G20" s="5"/>
      <c r="H20" s="5"/>
      <c r="I20" s="5"/>
    </row>
    <row r="21" ht="19.5" customHeight="1" spans="1:9">
      <c r="A21" s="4"/>
      <c r="B21" s="3" t="s">
        <v>257</v>
      </c>
      <c r="C21" s="5"/>
      <c r="D21" s="4" t="s">
        <v>34</v>
      </c>
      <c r="E21" s="3">
        <v>46</v>
      </c>
      <c r="F21" s="5"/>
      <c r="G21" s="5"/>
      <c r="H21" s="5"/>
      <c r="I21" s="5"/>
    </row>
    <row r="22" ht="19.5" customHeight="1" spans="1:9">
      <c r="A22" s="4"/>
      <c r="B22" s="3" t="s">
        <v>258</v>
      </c>
      <c r="C22" s="5"/>
      <c r="D22" s="4" t="s">
        <v>35</v>
      </c>
      <c r="E22" s="3">
        <v>47</v>
      </c>
      <c r="F22" s="5"/>
      <c r="G22" s="5"/>
      <c r="H22" s="5"/>
      <c r="I22" s="5"/>
    </row>
    <row r="23" ht="19.5" customHeight="1" spans="1:9">
      <c r="A23" s="4"/>
      <c r="B23" s="3" t="s">
        <v>259</v>
      </c>
      <c r="C23" s="5"/>
      <c r="D23" s="4" t="s">
        <v>36</v>
      </c>
      <c r="E23" s="3">
        <v>48</v>
      </c>
      <c r="F23" s="5"/>
      <c r="G23" s="5"/>
      <c r="H23" s="5"/>
      <c r="I23" s="5"/>
    </row>
    <row r="24" ht="19.5" customHeight="1" spans="1:9">
      <c r="A24" s="4"/>
      <c r="B24" s="3" t="s">
        <v>260</v>
      </c>
      <c r="C24" s="5"/>
      <c r="D24" s="4" t="s">
        <v>37</v>
      </c>
      <c r="E24" s="3">
        <v>49</v>
      </c>
      <c r="F24" s="5"/>
      <c r="G24" s="5"/>
      <c r="H24" s="5"/>
      <c r="I24" s="5"/>
    </row>
    <row r="25" ht="19.5" customHeight="1" spans="1:9">
      <c r="A25" s="4"/>
      <c r="B25" s="3" t="s">
        <v>261</v>
      </c>
      <c r="C25" s="5"/>
      <c r="D25" s="4" t="s">
        <v>38</v>
      </c>
      <c r="E25" s="3">
        <v>50</v>
      </c>
      <c r="F25" s="5"/>
      <c r="G25" s="5"/>
      <c r="H25" s="5"/>
      <c r="I25" s="5"/>
    </row>
    <row r="26" ht="19.5" customHeight="1" spans="1:9">
      <c r="A26" s="4"/>
      <c r="B26" s="3" t="s">
        <v>262</v>
      </c>
      <c r="C26" s="5"/>
      <c r="D26" s="4" t="s">
        <v>39</v>
      </c>
      <c r="E26" s="3">
        <v>51</v>
      </c>
      <c r="F26" s="5">
        <v>1045.82</v>
      </c>
      <c r="G26" s="5">
        <v>1045.82</v>
      </c>
      <c r="H26" s="5"/>
      <c r="I26" s="5"/>
    </row>
    <row r="27" ht="19.5" customHeight="1" spans="1:9">
      <c r="A27" s="4"/>
      <c r="B27" s="3" t="s">
        <v>263</v>
      </c>
      <c r="C27" s="5"/>
      <c r="D27" s="4" t="s">
        <v>40</v>
      </c>
      <c r="E27" s="3">
        <v>52</v>
      </c>
      <c r="F27" s="5"/>
      <c r="G27" s="5"/>
      <c r="H27" s="5"/>
      <c r="I27" s="5"/>
    </row>
    <row r="28" ht="19.5" customHeight="1" spans="1:9">
      <c r="A28" s="4"/>
      <c r="B28" s="3" t="s">
        <v>264</v>
      </c>
      <c r="C28" s="5"/>
      <c r="D28" s="4" t="s">
        <v>41</v>
      </c>
      <c r="E28" s="3">
        <v>53</v>
      </c>
      <c r="F28" s="5"/>
      <c r="G28" s="5"/>
      <c r="H28" s="5"/>
      <c r="I28" s="5"/>
    </row>
    <row r="29" ht="19.5" customHeight="1" spans="1:9">
      <c r="A29" s="4"/>
      <c r="B29" s="3" t="s">
        <v>265</v>
      </c>
      <c r="C29" s="5"/>
      <c r="D29" s="4" t="s">
        <v>42</v>
      </c>
      <c r="E29" s="3">
        <v>54</v>
      </c>
      <c r="F29" s="5"/>
      <c r="G29" s="5"/>
      <c r="H29" s="5"/>
      <c r="I29" s="5"/>
    </row>
    <row r="30" ht="19.5" customHeight="1" spans="1:9">
      <c r="A30" s="4"/>
      <c r="B30" s="3" t="s">
        <v>266</v>
      </c>
      <c r="C30" s="5"/>
      <c r="D30" s="4" t="s">
        <v>43</v>
      </c>
      <c r="E30" s="3">
        <v>55</v>
      </c>
      <c r="F30" s="5">
        <v>4919.13</v>
      </c>
      <c r="G30" s="5"/>
      <c r="H30" s="5">
        <v>4919.13</v>
      </c>
      <c r="I30" s="5"/>
    </row>
    <row r="31" ht="19.5" customHeight="1" spans="1:9">
      <c r="A31" s="4"/>
      <c r="B31" s="3" t="s">
        <v>267</v>
      </c>
      <c r="C31" s="5"/>
      <c r="D31" s="4" t="s">
        <v>44</v>
      </c>
      <c r="E31" s="3">
        <v>56</v>
      </c>
      <c r="F31" s="5"/>
      <c r="G31" s="5"/>
      <c r="H31" s="5"/>
      <c r="I31" s="5"/>
    </row>
    <row r="32" ht="19.5" customHeight="1" spans="1:9">
      <c r="A32" s="4"/>
      <c r="B32" s="3" t="s">
        <v>268</v>
      </c>
      <c r="C32" s="5"/>
      <c r="D32" s="4" t="s">
        <v>45</v>
      </c>
      <c r="E32" s="3">
        <v>57</v>
      </c>
      <c r="F32" s="5"/>
      <c r="G32" s="5"/>
      <c r="H32" s="5"/>
      <c r="I32" s="5"/>
    </row>
    <row r="33" ht="19.5" customHeight="1" spans="1:9">
      <c r="A33" s="4"/>
      <c r="B33" s="3" t="s">
        <v>269</v>
      </c>
      <c r="C33" s="5"/>
      <c r="D33" s="4" t="s">
        <v>46</v>
      </c>
      <c r="E33" s="3">
        <v>58</v>
      </c>
      <c r="F33" s="5"/>
      <c r="G33" s="5"/>
      <c r="H33" s="5"/>
      <c r="I33" s="5"/>
    </row>
    <row r="34" ht="19.5" customHeight="1" spans="1:9">
      <c r="A34" s="3" t="s">
        <v>47</v>
      </c>
      <c r="B34" s="3" t="s">
        <v>270</v>
      </c>
      <c r="C34" s="5">
        <v>37647.47</v>
      </c>
      <c r="D34" s="3" t="s">
        <v>48</v>
      </c>
      <c r="E34" s="3">
        <v>59</v>
      </c>
      <c r="F34" s="5">
        <v>40894.46</v>
      </c>
      <c r="G34" s="5">
        <v>35975.33</v>
      </c>
      <c r="H34" s="5">
        <v>4919.13</v>
      </c>
      <c r="I34" s="5"/>
    </row>
    <row r="35" ht="19.5" customHeight="1" spans="1:9">
      <c r="A35" s="4" t="s">
        <v>271</v>
      </c>
      <c r="B35" s="3" t="s">
        <v>272</v>
      </c>
      <c r="C35" s="5">
        <v>3249.38</v>
      </c>
      <c r="D35" s="4" t="s">
        <v>273</v>
      </c>
      <c r="E35" s="3">
        <v>60</v>
      </c>
      <c r="F35" s="5">
        <v>2.39</v>
      </c>
      <c r="G35" s="5">
        <v>0</v>
      </c>
      <c r="H35" s="5">
        <v>2.39</v>
      </c>
      <c r="I35" s="5"/>
    </row>
    <row r="36" ht="19.5" customHeight="1" spans="1:9">
      <c r="A36" s="4" t="s">
        <v>247</v>
      </c>
      <c r="B36" s="3" t="s">
        <v>274</v>
      </c>
      <c r="C36" s="5">
        <v>0</v>
      </c>
      <c r="D36" s="4"/>
      <c r="E36" s="3">
        <v>61</v>
      </c>
      <c r="F36" s="5"/>
      <c r="G36" s="5"/>
      <c r="H36" s="5"/>
      <c r="I36" s="5"/>
    </row>
    <row r="37" ht="19.5" customHeight="1" spans="1:9">
      <c r="A37" s="4" t="s">
        <v>248</v>
      </c>
      <c r="B37" s="3" t="s">
        <v>275</v>
      </c>
      <c r="C37" s="5">
        <v>3249.38</v>
      </c>
      <c r="D37" s="3"/>
      <c r="E37" s="3">
        <v>62</v>
      </c>
      <c r="F37" s="5"/>
      <c r="G37" s="5"/>
      <c r="H37" s="5"/>
      <c r="I37" s="5"/>
    </row>
    <row r="38" ht="19.5" customHeight="1" spans="1:9">
      <c r="A38" s="4" t="s">
        <v>249</v>
      </c>
      <c r="B38" s="3" t="s">
        <v>276</v>
      </c>
      <c r="C38" s="5"/>
      <c r="D38" s="4"/>
      <c r="E38" s="3">
        <v>63</v>
      </c>
      <c r="F38" s="5"/>
      <c r="G38" s="5"/>
      <c r="H38" s="5"/>
      <c r="I38" s="5"/>
    </row>
    <row r="39" ht="19.5" customHeight="1" spans="1:9">
      <c r="A39" s="3" t="s">
        <v>53</v>
      </c>
      <c r="B39" s="3" t="s">
        <v>277</v>
      </c>
      <c r="C39" s="5">
        <f>C34+C35</f>
        <v>40896.85</v>
      </c>
      <c r="D39" s="3" t="s">
        <v>53</v>
      </c>
      <c r="E39" s="3">
        <v>64</v>
      </c>
      <c r="F39" s="5">
        <f>F34+F35</f>
        <v>40896.85</v>
      </c>
      <c r="G39" s="5">
        <v>35975.33</v>
      </c>
      <c r="H39" s="5">
        <v>4921.52</v>
      </c>
      <c r="I39" s="5"/>
    </row>
    <row r="40" ht="19.5" customHeight="1" spans="1:9">
      <c r="A40" s="4" t="s">
        <v>278</v>
      </c>
      <c r="B40" s="4"/>
      <c r="C40" s="4"/>
      <c r="D40" s="4"/>
      <c r="E40" s="4"/>
      <c r="F40" s="4"/>
      <c r="G40" s="4"/>
      <c r="H40" s="4"/>
      <c r="I40" s="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4"/>
  <sheetViews>
    <sheetView workbookViewId="0">
      <pane xSplit="4" ySplit="9" topLeftCell="E34" activePane="bottomRight" state="frozen"/>
      <selection/>
      <selection pane="topRight"/>
      <selection pane="bottomLeft"/>
      <selection pane="bottomRight" activeCell="F94" sqref="F94"/>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 t="s">
        <v>279</v>
      </c>
    </row>
    <row r="2" ht="14.25" spans="20:20">
      <c r="T2" s="2" t="s">
        <v>280</v>
      </c>
    </row>
    <row r="3" ht="14.25" spans="1:20">
      <c r="A3" s="2" t="s">
        <v>2</v>
      </c>
      <c r="T3" s="2" t="s">
        <v>3</v>
      </c>
    </row>
    <row r="4" ht="19.5" customHeight="1" spans="1:20">
      <c r="A4" s="9" t="s">
        <v>6</v>
      </c>
      <c r="B4" s="9"/>
      <c r="C4" s="9"/>
      <c r="D4" s="9"/>
      <c r="E4" s="9" t="s">
        <v>281</v>
      </c>
      <c r="F4" s="9"/>
      <c r="G4" s="9"/>
      <c r="H4" s="9" t="s">
        <v>282</v>
      </c>
      <c r="I4" s="9"/>
      <c r="J4" s="9"/>
      <c r="K4" s="9" t="s">
        <v>283</v>
      </c>
      <c r="L4" s="9"/>
      <c r="M4" s="9"/>
      <c r="N4" s="9"/>
      <c r="O4" s="9"/>
      <c r="P4" s="9" t="s">
        <v>52</v>
      </c>
      <c r="Q4" s="9"/>
      <c r="R4" s="9"/>
      <c r="S4" s="9"/>
      <c r="T4" s="9"/>
    </row>
    <row r="5" ht="19.5" customHeight="1" spans="1:20">
      <c r="A5" s="9" t="s">
        <v>64</v>
      </c>
      <c r="B5" s="9"/>
      <c r="C5" s="9"/>
      <c r="D5" s="9" t="s">
        <v>65</v>
      </c>
      <c r="E5" s="9" t="s">
        <v>71</v>
      </c>
      <c r="F5" s="9" t="s">
        <v>284</v>
      </c>
      <c r="G5" s="9" t="s">
        <v>285</v>
      </c>
      <c r="H5" s="9" t="s">
        <v>71</v>
      </c>
      <c r="I5" s="9" t="s">
        <v>221</v>
      </c>
      <c r="J5" s="9" t="s">
        <v>222</v>
      </c>
      <c r="K5" s="9" t="s">
        <v>71</v>
      </c>
      <c r="L5" s="9" t="s">
        <v>221</v>
      </c>
      <c r="M5" s="9"/>
      <c r="N5" s="9" t="s">
        <v>221</v>
      </c>
      <c r="O5" s="9" t="s">
        <v>222</v>
      </c>
      <c r="P5" s="9" t="s">
        <v>71</v>
      </c>
      <c r="Q5" s="9" t="s">
        <v>284</v>
      </c>
      <c r="R5" s="9" t="s">
        <v>285</v>
      </c>
      <c r="S5" s="9" t="s">
        <v>285</v>
      </c>
      <c r="T5" s="9"/>
    </row>
    <row r="6" ht="19.5" customHeight="1" spans="1:20">
      <c r="A6" s="9"/>
      <c r="B6" s="9"/>
      <c r="C6" s="9"/>
      <c r="D6" s="9"/>
      <c r="E6" s="9"/>
      <c r="F6" s="9"/>
      <c r="G6" s="9" t="s">
        <v>66</v>
      </c>
      <c r="H6" s="9"/>
      <c r="I6" s="9" t="s">
        <v>286</v>
      </c>
      <c r="J6" s="9" t="s">
        <v>66</v>
      </c>
      <c r="K6" s="9"/>
      <c r="L6" s="9" t="s">
        <v>66</v>
      </c>
      <c r="M6" s="9" t="s">
        <v>287</v>
      </c>
      <c r="N6" s="9" t="s">
        <v>286</v>
      </c>
      <c r="O6" s="9" t="s">
        <v>66</v>
      </c>
      <c r="P6" s="9"/>
      <c r="Q6" s="9"/>
      <c r="R6" s="9" t="s">
        <v>66</v>
      </c>
      <c r="S6" s="9" t="s">
        <v>288</v>
      </c>
      <c r="T6" s="9" t="s">
        <v>289</v>
      </c>
    </row>
    <row r="7" ht="19.5" customHeight="1" spans="1:20">
      <c r="A7" s="9"/>
      <c r="B7" s="9"/>
      <c r="C7" s="9"/>
      <c r="D7" s="9"/>
      <c r="E7" s="9"/>
      <c r="F7" s="9"/>
      <c r="G7" s="9"/>
      <c r="H7" s="9"/>
      <c r="I7" s="9"/>
      <c r="J7" s="9"/>
      <c r="K7" s="9"/>
      <c r="L7" s="9"/>
      <c r="M7" s="9"/>
      <c r="N7" s="9"/>
      <c r="O7" s="9"/>
      <c r="P7" s="9"/>
      <c r="Q7" s="9"/>
      <c r="R7" s="9"/>
      <c r="S7" s="9"/>
      <c r="T7" s="9"/>
    </row>
    <row r="8" ht="19.5" customHeight="1" spans="1:20">
      <c r="A8" s="9" t="s">
        <v>68</v>
      </c>
      <c r="B8" s="9" t="s">
        <v>69</v>
      </c>
      <c r="C8" s="9" t="s">
        <v>70</v>
      </c>
      <c r="D8" s="9" t="s">
        <v>10</v>
      </c>
      <c r="E8" s="3">
        <v>1</v>
      </c>
      <c r="F8" s="3">
        <v>2</v>
      </c>
      <c r="G8" s="3">
        <v>3</v>
      </c>
      <c r="H8" s="3">
        <v>4</v>
      </c>
      <c r="I8" s="3">
        <v>5</v>
      </c>
      <c r="J8" s="3">
        <v>6</v>
      </c>
      <c r="K8" s="3">
        <v>7</v>
      </c>
      <c r="L8" s="3">
        <v>8</v>
      </c>
      <c r="M8" s="3">
        <v>9</v>
      </c>
      <c r="N8" s="3">
        <v>10</v>
      </c>
      <c r="O8" s="3">
        <v>11</v>
      </c>
      <c r="P8" s="3">
        <v>12</v>
      </c>
      <c r="Q8" s="3">
        <v>13</v>
      </c>
      <c r="R8" s="3">
        <v>14</v>
      </c>
      <c r="S8" s="3">
        <v>15</v>
      </c>
      <c r="T8" s="3">
        <v>16</v>
      </c>
    </row>
    <row r="9" ht="19.5" customHeight="1" spans="1:20">
      <c r="A9" s="9"/>
      <c r="B9" s="9"/>
      <c r="C9" s="9"/>
      <c r="D9" s="9" t="s">
        <v>71</v>
      </c>
      <c r="E9" s="5">
        <v>0</v>
      </c>
      <c r="F9" s="5">
        <v>0</v>
      </c>
      <c r="G9" s="5">
        <v>0</v>
      </c>
      <c r="H9" s="5">
        <f t="shared" ref="H9:O9" si="0">H10+H26+H43+H50+H56+H70+H81+H78</f>
        <v>35975.33</v>
      </c>
      <c r="I9" s="5">
        <f t="shared" si="0"/>
        <v>23751.64</v>
      </c>
      <c r="J9" s="5">
        <f t="shared" si="0"/>
        <v>12223.69</v>
      </c>
      <c r="K9" s="5">
        <f t="shared" si="0"/>
        <v>35975.33</v>
      </c>
      <c r="L9" s="5">
        <f t="shared" si="0"/>
        <v>23751.64</v>
      </c>
      <c r="M9" s="5">
        <f t="shared" si="0"/>
        <v>21786.16</v>
      </c>
      <c r="N9" s="5">
        <f t="shared" si="0"/>
        <v>1965.48</v>
      </c>
      <c r="O9" s="5">
        <f t="shared" si="0"/>
        <v>12223.69</v>
      </c>
      <c r="P9" s="5">
        <v>0</v>
      </c>
      <c r="Q9" s="5">
        <v>0</v>
      </c>
      <c r="R9" s="5">
        <v>0</v>
      </c>
      <c r="S9" s="5">
        <v>0</v>
      </c>
      <c r="T9" s="5">
        <v>0</v>
      </c>
    </row>
    <row r="10" s="22" customFormat="1" ht="19.5" customHeight="1" spans="1:20">
      <c r="A10" s="23">
        <v>201</v>
      </c>
      <c r="B10" s="23"/>
      <c r="C10" s="23"/>
      <c r="D10" s="23" t="s">
        <v>73</v>
      </c>
      <c r="E10" s="24">
        <v>0</v>
      </c>
      <c r="F10" s="24">
        <v>0</v>
      </c>
      <c r="G10" s="24">
        <v>0</v>
      </c>
      <c r="H10" s="24">
        <f>I10+J10</f>
        <v>187.75</v>
      </c>
      <c r="I10" s="24">
        <v>33.22</v>
      </c>
      <c r="J10" s="24">
        <v>154.53</v>
      </c>
      <c r="K10" s="24">
        <v>187.75</v>
      </c>
      <c r="L10" s="24">
        <f t="shared" ref="L10:L12" si="1">M10+N10</f>
        <v>33.22</v>
      </c>
      <c r="M10" s="24">
        <v>27.18</v>
      </c>
      <c r="N10" s="24">
        <v>6.04</v>
      </c>
      <c r="O10" s="24">
        <v>154.53</v>
      </c>
      <c r="P10" s="24">
        <v>0</v>
      </c>
      <c r="Q10" s="24">
        <v>0</v>
      </c>
      <c r="R10" s="24">
        <v>0</v>
      </c>
      <c r="S10" s="24">
        <v>0</v>
      </c>
      <c r="T10" s="24">
        <v>0</v>
      </c>
    </row>
    <row r="11" s="22" customFormat="1" ht="19.5" customHeight="1" spans="1:20">
      <c r="A11" s="23">
        <v>20103</v>
      </c>
      <c r="B11" s="23"/>
      <c r="C11" s="23"/>
      <c r="D11" s="23" t="s">
        <v>75</v>
      </c>
      <c r="E11" s="24">
        <v>0</v>
      </c>
      <c r="F11" s="24">
        <v>0</v>
      </c>
      <c r="G11" s="24">
        <v>0</v>
      </c>
      <c r="H11" s="24">
        <f t="shared" ref="H11:H42" si="2">I11+J11</f>
        <v>0.9</v>
      </c>
      <c r="I11" s="24">
        <v>0.9</v>
      </c>
      <c r="J11" s="24"/>
      <c r="K11" s="24">
        <v>0.9</v>
      </c>
      <c r="L11" s="24">
        <f t="shared" ref="L11:L27" si="3">M11+N11</f>
        <v>0.9</v>
      </c>
      <c r="M11" s="24">
        <v>0.9</v>
      </c>
      <c r="N11" s="24">
        <v>0</v>
      </c>
      <c r="O11" s="24"/>
      <c r="P11" s="24">
        <v>0</v>
      </c>
      <c r="Q11" s="24">
        <v>0</v>
      </c>
      <c r="R11" s="24">
        <v>0</v>
      </c>
      <c r="S11" s="24">
        <v>0</v>
      </c>
      <c r="T11" s="24">
        <v>0</v>
      </c>
    </row>
    <row r="12" s="22" customFormat="1" ht="19.5" customHeight="1" spans="1:20">
      <c r="A12" s="23">
        <v>2010302</v>
      </c>
      <c r="B12" s="23"/>
      <c r="C12" s="23"/>
      <c r="D12" s="23" t="s">
        <v>77</v>
      </c>
      <c r="E12" s="24">
        <v>0</v>
      </c>
      <c r="F12" s="24">
        <v>0</v>
      </c>
      <c r="G12" s="24">
        <v>0</v>
      </c>
      <c r="H12" s="24">
        <f t="shared" si="2"/>
        <v>0.9</v>
      </c>
      <c r="I12" s="24">
        <v>0.9</v>
      </c>
      <c r="J12" s="24"/>
      <c r="K12" s="24">
        <v>0.9</v>
      </c>
      <c r="L12" s="24">
        <f t="shared" si="3"/>
        <v>0.9</v>
      </c>
      <c r="M12" s="24">
        <v>0.9</v>
      </c>
      <c r="N12" s="24">
        <v>0</v>
      </c>
      <c r="O12" s="24"/>
      <c r="P12" s="24">
        <v>0</v>
      </c>
      <c r="Q12" s="24">
        <v>0</v>
      </c>
      <c r="R12" s="24">
        <v>0</v>
      </c>
      <c r="S12" s="24">
        <v>0</v>
      </c>
      <c r="T12" s="24">
        <v>0</v>
      </c>
    </row>
    <row r="13" s="22" customFormat="1" ht="19.5" customHeight="1" spans="1:20">
      <c r="A13" s="23">
        <v>20104</v>
      </c>
      <c r="B13" s="23"/>
      <c r="C13" s="23"/>
      <c r="D13" s="23" t="s">
        <v>79</v>
      </c>
      <c r="E13" s="24">
        <v>0</v>
      </c>
      <c r="F13" s="24">
        <v>0</v>
      </c>
      <c r="G13" s="24">
        <v>0</v>
      </c>
      <c r="H13" s="24">
        <f t="shared" si="2"/>
        <v>97.93</v>
      </c>
      <c r="I13" s="24"/>
      <c r="J13" s="24">
        <v>97.93</v>
      </c>
      <c r="K13" s="24">
        <v>97.93</v>
      </c>
      <c r="L13" s="24">
        <f t="shared" si="3"/>
        <v>0</v>
      </c>
      <c r="M13" s="24"/>
      <c r="N13" s="24"/>
      <c r="O13" s="24">
        <v>97.93</v>
      </c>
      <c r="P13" s="24">
        <v>0</v>
      </c>
      <c r="Q13" s="24">
        <v>0</v>
      </c>
      <c r="R13" s="24"/>
      <c r="S13" s="24"/>
      <c r="T13" s="24"/>
    </row>
    <row r="14" s="22" customFormat="1" ht="19.5" customHeight="1" spans="1:20">
      <c r="A14" s="23">
        <v>2010499</v>
      </c>
      <c r="B14" s="23"/>
      <c r="C14" s="23"/>
      <c r="D14" s="23" t="s">
        <v>81</v>
      </c>
      <c r="E14" s="24">
        <v>0</v>
      </c>
      <c r="F14" s="24">
        <v>0</v>
      </c>
      <c r="G14" s="24">
        <v>0</v>
      </c>
      <c r="H14" s="24">
        <f t="shared" si="2"/>
        <v>97.93</v>
      </c>
      <c r="I14" s="24"/>
      <c r="J14" s="24">
        <v>97.93</v>
      </c>
      <c r="K14" s="24">
        <v>97.93</v>
      </c>
      <c r="L14" s="24">
        <f t="shared" si="3"/>
        <v>0</v>
      </c>
      <c r="M14" s="24"/>
      <c r="N14" s="24"/>
      <c r="O14" s="24">
        <v>97.93</v>
      </c>
      <c r="P14" s="24">
        <v>0</v>
      </c>
      <c r="Q14" s="24">
        <v>0</v>
      </c>
      <c r="R14" s="24"/>
      <c r="S14" s="24"/>
      <c r="T14" s="24"/>
    </row>
    <row r="15" s="22" customFormat="1" ht="19.5" customHeight="1" spans="1:20">
      <c r="A15" s="23">
        <v>20123</v>
      </c>
      <c r="B15" s="23"/>
      <c r="C15" s="23"/>
      <c r="D15" s="23" t="s">
        <v>83</v>
      </c>
      <c r="E15" s="24"/>
      <c r="F15" s="24"/>
      <c r="G15" s="24"/>
      <c r="H15" s="24">
        <f t="shared" si="2"/>
        <v>5.85</v>
      </c>
      <c r="I15" s="24"/>
      <c r="J15" s="24">
        <v>5.85</v>
      </c>
      <c r="K15" s="24">
        <v>5.85</v>
      </c>
      <c r="L15" s="24">
        <f t="shared" si="3"/>
        <v>0</v>
      </c>
      <c r="M15" s="24"/>
      <c r="N15" s="24"/>
      <c r="O15" s="24">
        <v>5.85</v>
      </c>
      <c r="P15" s="24"/>
      <c r="Q15" s="24"/>
      <c r="R15" s="24"/>
      <c r="S15" s="24"/>
      <c r="T15" s="24"/>
    </row>
    <row r="16" s="22" customFormat="1" ht="19.5" customHeight="1" spans="1:20">
      <c r="A16" s="23">
        <v>2012304</v>
      </c>
      <c r="B16" s="23"/>
      <c r="C16" s="23"/>
      <c r="D16" s="23" t="s">
        <v>85</v>
      </c>
      <c r="E16" s="24"/>
      <c r="F16" s="24"/>
      <c r="G16" s="24"/>
      <c r="H16" s="24">
        <f t="shared" si="2"/>
        <v>5.85</v>
      </c>
      <c r="I16" s="24"/>
      <c r="J16" s="24">
        <v>5.85</v>
      </c>
      <c r="K16" s="24">
        <v>5.85</v>
      </c>
      <c r="L16" s="24">
        <f t="shared" si="3"/>
        <v>0</v>
      </c>
      <c r="M16" s="24"/>
      <c r="N16" s="24"/>
      <c r="O16" s="24">
        <v>5.85</v>
      </c>
      <c r="P16" s="24"/>
      <c r="Q16" s="24"/>
      <c r="R16" s="24"/>
      <c r="S16" s="24"/>
      <c r="T16" s="24"/>
    </row>
    <row r="17" s="22" customFormat="1" ht="19.5" customHeight="1" spans="1:20">
      <c r="A17" s="23">
        <v>20132</v>
      </c>
      <c r="B17" s="23"/>
      <c r="C17" s="23"/>
      <c r="D17" s="23" t="s">
        <v>87</v>
      </c>
      <c r="E17" s="24">
        <v>0</v>
      </c>
      <c r="F17" s="24">
        <v>0</v>
      </c>
      <c r="G17" s="24">
        <v>0</v>
      </c>
      <c r="H17" s="24">
        <f t="shared" si="2"/>
        <v>59.66</v>
      </c>
      <c r="I17" s="24">
        <v>11.04</v>
      </c>
      <c r="J17" s="24">
        <v>48.62</v>
      </c>
      <c r="K17" s="24">
        <v>59.65</v>
      </c>
      <c r="L17" s="24">
        <f t="shared" si="3"/>
        <v>11.04</v>
      </c>
      <c r="M17" s="24">
        <v>5</v>
      </c>
      <c r="N17" s="24">
        <v>6.04</v>
      </c>
      <c r="O17" s="24">
        <v>48.62</v>
      </c>
      <c r="P17" s="24">
        <v>0</v>
      </c>
      <c r="Q17" s="24">
        <v>0</v>
      </c>
      <c r="R17" s="24">
        <v>0</v>
      </c>
      <c r="S17" s="24">
        <v>0</v>
      </c>
      <c r="T17" s="24">
        <v>0</v>
      </c>
    </row>
    <row r="18" s="22" customFormat="1" ht="19.5" customHeight="1" spans="1:20">
      <c r="A18" s="23">
        <v>2013202</v>
      </c>
      <c r="B18" s="23"/>
      <c r="C18" s="23"/>
      <c r="D18" s="23" t="s">
        <v>77</v>
      </c>
      <c r="E18" s="24">
        <v>0</v>
      </c>
      <c r="F18" s="24">
        <v>0</v>
      </c>
      <c r="G18" s="24">
        <v>0</v>
      </c>
      <c r="H18" s="24">
        <f t="shared" si="2"/>
        <v>48.66</v>
      </c>
      <c r="I18" s="24">
        <v>6.04</v>
      </c>
      <c r="J18" s="24">
        <v>42.62</v>
      </c>
      <c r="K18" s="24">
        <v>48.65</v>
      </c>
      <c r="L18" s="24">
        <f t="shared" si="3"/>
        <v>6.04</v>
      </c>
      <c r="M18" s="24">
        <v>0</v>
      </c>
      <c r="N18" s="24">
        <v>6.04</v>
      </c>
      <c r="O18" s="24">
        <v>42.62</v>
      </c>
      <c r="P18" s="24">
        <v>0</v>
      </c>
      <c r="Q18" s="24">
        <v>0</v>
      </c>
      <c r="R18" s="24">
        <v>0</v>
      </c>
      <c r="S18" s="24">
        <v>0</v>
      </c>
      <c r="T18" s="24">
        <v>0</v>
      </c>
    </row>
    <row r="19" s="22" customFormat="1" ht="19.5" customHeight="1" spans="1:20">
      <c r="A19" s="23">
        <v>2013299</v>
      </c>
      <c r="B19" s="23"/>
      <c r="C19" s="23"/>
      <c r="D19" s="23" t="s">
        <v>90</v>
      </c>
      <c r="E19" s="24">
        <v>0</v>
      </c>
      <c r="F19" s="24">
        <v>0</v>
      </c>
      <c r="G19" s="24">
        <v>0</v>
      </c>
      <c r="H19" s="24">
        <f t="shared" si="2"/>
        <v>11</v>
      </c>
      <c r="I19" s="24">
        <v>5</v>
      </c>
      <c r="J19" s="24">
        <v>6</v>
      </c>
      <c r="K19" s="24">
        <v>11</v>
      </c>
      <c r="L19" s="24">
        <f t="shared" si="3"/>
        <v>5</v>
      </c>
      <c r="M19" s="24">
        <v>5</v>
      </c>
      <c r="N19" s="24">
        <v>0</v>
      </c>
      <c r="O19" s="24">
        <v>6</v>
      </c>
      <c r="P19" s="24">
        <v>0</v>
      </c>
      <c r="Q19" s="24">
        <v>0</v>
      </c>
      <c r="R19" s="24">
        <v>0</v>
      </c>
      <c r="S19" s="24">
        <v>0</v>
      </c>
      <c r="T19" s="24">
        <v>0</v>
      </c>
    </row>
    <row r="20" s="22" customFormat="1" ht="19.5" customHeight="1" spans="1:20">
      <c r="A20" s="23">
        <v>20134</v>
      </c>
      <c r="B20" s="23"/>
      <c r="C20" s="23"/>
      <c r="D20" s="23" t="s">
        <v>92</v>
      </c>
      <c r="E20" s="24">
        <v>0</v>
      </c>
      <c r="F20" s="24">
        <v>0</v>
      </c>
      <c r="G20" s="24">
        <v>0</v>
      </c>
      <c r="H20" s="24">
        <f t="shared" si="2"/>
        <v>2.13</v>
      </c>
      <c r="I20" s="24"/>
      <c r="J20" s="24">
        <v>2.13</v>
      </c>
      <c r="K20" s="24">
        <v>2.13</v>
      </c>
      <c r="L20" s="24">
        <f t="shared" si="3"/>
        <v>0</v>
      </c>
      <c r="M20" s="24"/>
      <c r="N20" s="24"/>
      <c r="O20" s="24">
        <v>2.13</v>
      </c>
      <c r="P20" s="24">
        <v>0</v>
      </c>
      <c r="Q20" s="24">
        <v>0</v>
      </c>
      <c r="R20" s="24"/>
      <c r="S20" s="24"/>
      <c r="T20" s="24"/>
    </row>
    <row r="21" s="22" customFormat="1" ht="19.5" customHeight="1" spans="1:20">
      <c r="A21" s="23">
        <v>2013499</v>
      </c>
      <c r="B21" s="23"/>
      <c r="C21" s="23"/>
      <c r="D21" s="23" t="s">
        <v>94</v>
      </c>
      <c r="E21" s="24">
        <v>0</v>
      </c>
      <c r="F21" s="24">
        <v>0</v>
      </c>
      <c r="G21" s="24">
        <v>0</v>
      </c>
      <c r="H21" s="24">
        <f t="shared" si="2"/>
        <v>2.13</v>
      </c>
      <c r="I21" s="24"/>
      <c r="J21" s="24">
        <v>2.13</v>
      </c>
      <c r="K21" s="24">
        <v>2.13</v>
      </c>
      <c r="L21" s="24">
        <f t="shared" si="3"/>
        <v>0</v>
      </c>
      <c r="M21" s="24"/>
      <c r="N21" s="24"/>
      <c r="O21" s="24">
        <v>2.13</v>
      </c>
      <c r="P21" s="24">
        <v>0</v>
      </c>
      <c r="Q21" s="24">
        <v>0</v>
      </c>
      <c r="R21" s="24"/>
      <c r="S21" s="24"/>
      <c r="T21" s="24"/>
    </row>
    <row r="22" s="22" customFormat="1" ht="19.5" customHeight="1" spans="1:20">
      <c r="A22" s="23">
        <v>20136</v>
      </c>
      <c r="B22" s="23"/>
      <c r="C22" s="23"/>
      <c r="D22" s="23" t="s">
        <v>96</v>
      </c>
      <c r="E22" s="24">
        <v>0</v>
      </c>
      <c r="F22" s="24">
        <v>0</v>
      </c>
      <c r="G22" s="24">
        <v>0</v>
      </c>
      <c r="H22" s="24">
        <f t="shared" si="2"/>
        <v>2.1</v>
      </c>
      <c r="I22" s="24">
        <v>2.1</v>
      </c>
      <c r="J22" s="24">
        <v>0</v>
      </c>
      <c r="K22" s="24">
        <v>2.1</v>
      </c>
      <c r="L22" s="24">
        <f t="shared" si="3"/>
        <v>2.1</v>
      </c>
      <c r="M22" s="24">
        <v>2.1</v>
      </c>
      <c r="N22" s="24">
        <v>0</v>
      </c>
      <c r="O22" s="24"/>
      <c r="P22" s="24">
        <v>0</v>
      </c>
      <c r="Q22" s="24">
        <v>0</v>
      </c>
      <c r="R22" s="24">
        <v>0</v>
      </c>
      <c r="S22" s="24">
        <v>0</v>
      </c>
      <c r="T22" s="24">
        <v>0</v>
      </c>
    </row>
    <row r="23" s="22" customFormat="1" ht="19.5" customHeight="1" spans="1:20">
      <c r="A23" s="23">
        <v>2013699</v>
      </c>
      <c r="B23" s="23"/>
      <c r="C23" s="23"/>
      <c r="D23" s="23" t="s">
        <v>96</v>
      </c>
      <c r="E23" s="24">
        <v>0</v>
      </c>
      <c r="F23" s="24">
        <v>0</v>
      </c>
      <c r="G23" s="24">
        <v>0</v>
      </c>
      <c r="H23" s="24">
        <f t="shared" si="2"/>
        <v>2.1</v>
      </c>
      <c r="I23" s="24">
        <v>2.1</v>
      </c>
      <c r="J23" s="24">
        <v>0</v>
      </c>
      <c r="K23" s="24">
        <v>2.1</v>
      </c>
      <c r="L23" s="24">
        <f t="shared" si="3"/>
        <v>2.1</v>
      </c>
      <c r="M23" s="24">
        <v>2.1</v>
      </c>
      <c r="N23" s="24">
        <v>0</v>
      </c>
      <c r="O23" s="24"/>
      <c r="P23" s="24">
        <v>0</v>
      </c>
      <c r="Q23" s="24">
        <v>0</v>
      </c>
      <c r="R23" s="24">
        <v>0</v>
      </c>
      <c r="S23" s="24">
        <v>0</v>
      </c>
      <c r="T23" s="24">
        <v>0</v>
      </c>
    </row>
    <row r="24" s="22" customFormat="1" ht="19.5" customHeight="1" spans="1:20">
      <c r="A24" s="23">
        <v>20199</v>
      </c>
      <c r="B24" s="23"/>
      <c r="C24" s="23"/>
      <c r="D24" s="23" t="s">
        <v>99</v>
      </c>
      <c r="E24" s="24">
        <v>0</v>
      </c>
      <c r="F24" s="24">
        <v>0</v>
      </c>
      <c r="G24" s="24">
        <v>0</v>
      </c>
      <c r="H24" s="24">
        <f t="shared" si="2"/>
        <v>19.18</v>
      </c>
      <c r="I24" s="24">
        <v>19.18</v>
      </c>
      <c r="J24" s="24">
        <v>0</v>
      </c>
      <c r="K24" s="24">
        <v>19.18</v>
      </c>
      <c r="L24" s="24">
        <f t="shared" si="3"/>
        <v>19.18</v>
      </c>
      <c r="M24" s="24">
        <v>19.18</v>
      </c>
      <c r="N24" s="24">
        <v>0</v>
      </c>
      <c r="O24" s="24"/>
      <c r="P24" s="24">
        <v>0</v>
      </c>
      <c r="Q24" s="24">
        <v>0</v>
      </c>
      <c r="R24" s="24">
        <v>0</v>
      </c>
      <c r="S24" s="24">
        <v>0</v>
      </c>
      <c r="T24" s="24">
        <v>0</v>
      </c>
    </row>
    <row r="25" s="22" customFormat="1" ht="19.5" customHeight="1" spans="1:20">
      <c r="A25" s="23">
        <v>2019999</v>
      </c>
      <c r="B25" s="23"/>
      <c r="C25" s="23"/>
      <c r="D25" s="23" t="s">
        <v>99</v>
      </c>
      <c r="E25" s="24">
        <v>0</v>
      </c>
      <c r="F25" s="24">
        <v>0</v>
      </c>
      <c r="G25" s="24">
        <v>0</v>
      </c>
      <c r="H25" s="24">
        <f t="shared" si="2"/>
        <v>19.18</v>
      </c>
      <c r="I25" s="24">
        <v>19.18</v>
      </c>
      <c r="J25" s="24">
        <v>0</v>
      </c>
      <c r="K25" s="24">
        <v>19.18</v>
      </c>
      <c r="L25" s="24">
        <f t="shared" si="3"/>
        <v>19.18</v>
      </c>
      <c r="M25" s="24">
        <v>19.18</v>
      </c>
      <c r="N25" s="24">
        <v>0</v>
      </c>
      <c r="O25" s="24"/>
      <c r="P25" s="24">
        <v>0</v>
      </c>
      <c r="Q25" s="24">
        <v>0</v>
      </c>
      <c r="R25" s="24">
        <v>0</v>
      </c>
      <c r="S25" s="24">
        <v>0</v>
      </c>
      <c r="T25" s="24">
        <v>0</v>
      </c>
    </row>
    <row r="26" s="22" customFormat="1" ht="19.5" customHeight="1" spans="1:20">
      <c r="A26" s="23">
        <v>205</v>
      </c>
      <c r="B26" s="23"/>
      <c r="C26" s="23"/>
      <c r="D26" s="23" t="s">
        <v>102</v>
      </c>
      <c r="E26" s="24">
        <v>0</v>
      </c>
      <c r="F26" s="24">
        <v>0</v>
      </c>
      <c r="G26" s="24">
        <v>0</v>
      </c>
      <c r="H26" s="24">
        <f t="shared" si="2"/>
        <v>28788.24</v>
      </c>
      <c r="I26" s="24">
        <v>17448.59</v>
      </c>
      <c r="J26" s="24">
        <v>11339.65</v>
      </c>
      <c r="K26" s="24">
        <v>28788.23</v>
      </c>
      <c r="L26" s="24">
        <f t="shared" si="3"/>
        <v>17448.59</v>
      </c>
      <c r="M26" s="24">
        <v>15610.21</v>
      </c>
      <c r="N26" s="24">
        <v>1838.38</v>
      </c>
      <c r="O26" s="24">
        <v>11339.65</v>
      </c>
      <c r="P26" s="24">
        <v>0</v>
      </c>
      <c r="Q26" s="24">
        <v>0</v>
      </c>
      <c r="R26" s="24">
        <v>0</v>
      </c>
      <c r="S26" s="24">
        <v>0</v>
      </c>
      <c r="T26" s="24">
        <v>0</v>
      </c>
    </row>
    <row r="27" s="22" customFormat="1" ht="19.5" customHeight="1" spans="1:20">
      <c r="A27" s="23">
        <v>20501</v>
      </c>
      <c r="B27" s="23"/>
      <c r="C27" s="23"/>
      <c r="D27" s="23" t="s">
        <v>104</v>
      </c>
      <c r="E27" s="24">
        <v>0</v>
      </c>
      <c r="F27" s="24">
        <v>0</v>
      </c>
      <c r="G27" s="24">
        <v>0</v>
      </c>
      <c r="H27" s="24">
        <f t="shared" si="2"/>
        <v>3665.76</v>
      </c>
      <c r="I27" s="24">
        <v>875.11</v>
      </c>
      <c r="J27" s="24">
        <v>2790.65</v>
      </c>
      <c r="K27" s="24">
        <v>3665.76</v>
      </c>
      <c r="L27" s="24">
        <f t="shared" si="3"/>
        <v>875.12</v>
      </c>
      <c r="M27" s="24">
        <v>818.09</v>
      </c>
      <c r="N27" s="24">
        <v>57.03</v>
      </c>
      <c r="O27" s="24">
        <v>2790.65</v>
      </c>
      <c r="P27" s="24">
        <v>0</v>
      </c>
      <c r="Q27" s="24">
        <v>0</v>
      </c>
      <c r="R27" s="24">
        <v>0</v>
      </c>
      <c r="S27" s="24">
        <v>0</v>
      </c>
      <c r="T27" s="24">
        <v>0</v>
      </c>
    </row>
    <row r="28" s="22" customFormat="1" ht="19.5" customHeight="1" spans="1:20">
      <c r="A28" s="23">
        <v>2050101</v>
      </c>
      <c r="B28" s="23"/>
      <c r="C28" s="23"/>
      <c r="D28" s="23" t="s">
        <v>106</v>
      </c>
      <c r="E28" s="24">
        <v>0</v>
      </c>
      <c r="F28" s="24">
        <v>0</v>
      </c>
      <c r="G28" s="24">
        <v>0</v>
      </c>
      <c r="H28" s="24">
        <f t="shared" si="2"/>
        <v>368.81</v>
      </c>
      <c r="I28" s="24">
        <v>368.81</v>
      </c>
      <c r="J28" s="24">
        <v>0</v>
      </c>
      <c r="K28" s="24">
        <v>368.81</v>
      </c>
      <c r="L28" s="24">
        <f t="shared" ref="L28:L40" si="4">M28+N28</f>
        <v>368.81</v>
      </c>
      <c r="M28" s="24">
        <v>329.37</v>
      </c>
      <c r="N28" s="24">
        <v>39.44</v>
      </c>
      <c r="O28" s="24"/>
      <c r="P28" s="24">
        <v>0</v>
      </c>
      <c r="Q28" s="24">
        <v>0</v>
      </c>
      <c r="R28" s="24">
        <v>0</v>
      </c>
      <c r="S28" s="24">
        <v>0</v>
      </c>
      <c r="T28" s="24">
        <v>0</v>
      </c>
    </row>
    <row r="29" s="22" customFormat="1" ht="19.5" customHeight="1" spans="1:20">
      <c r="A29" s="23">
        <v>2050199</v>
      </c>
      <c r="B29" s="23"/>
      <c r="C29" s="23"/>
      <c r="D29" s="23" t="s">
        <v>108</v>
      </c>
      <c r="E29" s="24">
        <v>0</v>
      </c>
      <c r="F29" s="24">
        <v>0</v>
      </c>
      <c r="G29" s="24">
        <v>0</v>
      </c>
      <c r="H29" s="24">
        <f t="shared" si="2"/>
        <v>3296.95</v>
      </c>
      <c r="I29" s="24">
        <v>506.3</v>
      </c>
      <c r="J29" s="24">
        <v>2790.65</v>
      </c>
      <c r="K29" s="24">
        <v>3296.95</v>
      </c>
      <c r="L29" s="24">
        <f t="shared" si="4"/>
        <v>506.31</v>
      </c>
      <c r="M29" s="24">
        <v>488.72</v>
      </c>
      <c r="N29" s="24">
        <v>17.59</v>
      </c>
      <c r="O29" s="24">
        <v>2790.65</v>
      </c>
      <c r="P29" s="24">
        <v>0</v>
      </c>
      <c r="Q29" s="24">
        <v>0</v>
      </c>
      <c r="R29" s="24">
        <v>0</v>
      </c>
      <c r="S29" s="24">
        <v>0</v>
      </c>
      <c r="T29" s="24">
        <v>0</v>
      </c>
    </row>
    <row r="30" s="22" customFormat="1" ht="19.5" customHeight="1" spans="1:20">
      <c r="A30" s="23">
        <v>20502</v>
      </c>
      <c r="B30" s="23"/>
      <c r="C30" s="23"/>
      <c r="D30" s="23" t="s">
        <v>110</v>
      </c>
      <c r="E30" s="24">
        <v>0</v>
      </c>
      <c r="F30" s="24">
        <v>0</v>
      </c>
      <c r="G30" s="24">
        <v>0</v>
      </c>
      <c r="H30" s="24">
        <f t="shared" si="2"/>
        <v>16430.98</v>
      </c>
      <c r="I30" s="24">
        <v>9493.15</v>
      </c>
      <c r="J30" s="24">
        <v>6937.83</v>
      </c>
      <c r="K30" s="24">
        <v>16430.97</v>
      </c>
      <c r="L30" s="24">
        <f t="shared" si="4"/>
        <v>9493.14</v>
      </c>
      <c r="M30" s="24">
        <v>8412.49</v>
      </c>
      <c r="N30" s="24">
        <v>1080.65</v>
      </c>
      <c r="O30" s="24">
        <v>6937.83</v>
      </c>
      <c r="P30" s="24">
        <v>0</v>
      </c>
      <c r="Q30" s="24">
        <v>0</v>
      </c>
      <c r="R30" s="24">
        <v>0</v>
      </c>
      <c r="S30" s="24">
        <v>0</v>
      </c>
      <c r="T30" s="24">
        <v>0</v>
      </c>
    </row>
    <row r="31" s="22" customFormat="1" ht="19.5" customHeight="1" spans="1:20">
      <c r="A31" s="23">
        <v>2050201</v>
      </c>
      <c r="B31" s="23"/>
      <c r="C31" s="23"/>
      <c r="D31" s="23" t="s">
        <v>112</v>
      </c>
      <c r="E31" s="24">
        <v>0</v>
      </c>
      <c r="F31" s="24">
        <v>0</v>
      </c>
      <c r="G31" s="24">
        <v>0</v>
      </c>
      <c r="H31" s="24">
        <f t="shared" si="2"/>
        <v>2969.52</v>
      </c>
      <c r="I31" s="24">
        <v>1397.59</v>
      </c>
      <c r="J31" s="24">
        <v>1571.93</v>
      </c>
      <c r="K31" s="24">
        <v>2969.52</v>
      </c>
      <c r="L31" s="24">
        <f t="shared" si="4"/>
        <v>1397.59</v>
      </c>
      <c r="M31" s="24">
        <v>1291.13</v>
      </c>
      <c r="N31" s="24">
        <v>106.46</v>
      </c>
      <c r="O31" s="24">
        <v>1571.93</v>
      </c>
      <c r="P31" s="24">
        <v>0</v>
      </c>
      <c r="Q31" s="24">
        <v>0</v>
      </c>
      <c r="R31" s="24">
        <v>0</v>
      </c>
      <c r="S31" s="24">
        <v>0</v>
      </c>
      <c r="T31" s="24">
        <v>0</v>
      </c>
    </row>
    <row r="32" s="22" customFormat="1" ht="19.5" customHeight="1" spans="1:20">
      <c r="A32" s="23">
        <v>2050203</v>
      </c>
      <c r="B32" s="23"/>
      <c r="C32" s="23"/>
      <c r="D32" s="23" t="s">
        <v>114</v>
      </c>
      <c r="E32" s="24">
        <v>0</v>
      </c>
      <c r="F32" s="24">
        <v>0</v>
      </c>
      <c r="G32" s="24">
        <v>0</v>
      </c>
      <c r="H32" s="24">
        <f t="shared" si="2"/>
        <v>5814.86</v>
      </c>
      <c r="I32" s="24">
        <v>4195.32</v>
      </c>
      <c r="J32" s="24">
        <v>1619.54</v>
      </c>
      <c r="K32" s="24">
        <v>5814.86</v>
      </c>
      <c r="L32" s="24">
        <f t="shared" si="4"/>
        <v>4195.32</v>
      </c>
      <c r="M32" s="24">
        <v>3600.7</v>
      </c>
      <c r="N32" s="24">
        <v>594.62</v>
      </c>
      <c r="O32" s="24">
        <v>1619.54</v>
      </c>
      <c r="P32" s="24">
        <v>0</v>
      </c>
      <c r="Q32" s="24">
        <v>0</v>
      </c>
      <c r="R32" s="24">
        <v>0</v>
      </c>
      <c r="S32" s="24">
        <v>0</v>
      </c>
      <c r="T32" s="24">
        <v>0</v>
      </c>
    </row>
    <row r="33" s="22" customFormat="1" ht="19.5" customHeight="1" spans="1:20">
      <c r="A33" s="23">
        <v>2050204</v>
      </c>
      <c r="B33" s="23"/>
      <c r="C33" s="23"/>
      <c r="D33" s="23" t="s">
        <v>116</v>
      </c>
      <c r="E33" s="24">
        <v>0</v>
      </c>
      <c r="F33" s="24">
        <v>0</v>
      </c>
      <c r="G33" s="24">
        <v>0</v>
      </c>
      <c r="H33" s="24">
        <f t="shared" si="2"/>
        <v>7636.94</v>
      </c>
      <c r="I33" s="24">
        <v>3900.24</v>
      </c>
      <c r="J33" s="24">
        <v>3736.7</v>
      </c>
      <c r="K33" s="24">
        <v>7636.94</v>
      </c>
      <c r="L33" s="24">
        <f t="shared" si="4"/>
        <v>3900.23</v>
      </c>
      <c r="M33" s="24">
        <v>3520.66</v>
      </c>
      <c r="N33" s="24">
        <v>379.57</v>
      </c>
      <c r="O33" s="24">
        <v>3736.7</v>
      </c>
      <c r="P33" s="24">
        <v>0</v>
      </c>
      <c r="Q33" s="24">
        <v>0</v>
      </c>
      <c r="R33" s="24">
        <v>0</v>
      </c>
      <c r="S33" s="24">
        <v>0</v>
      </c>
      <c r="T33" s="24">
        <v>0</v>
      </c>
    </row>
    <row r="34" s="22" customFormat="1" ht="19.5" customHeight="1" spans="1:20">
      <c r="A34" s="23">
        <v>2050299</v>
      </c>
      <c r="B34" s="23"/>
      <c r="C34" s="23"/>
      <c r="D34" s="23" t="s">
        <v>118</v>
      </c>
      <c r="E34" s="24">
        <v>0</v>
      </c>
      <c r="F34" s="24">
        <v>0</v>
      </c>
      <c r="G34" s="24">
        <v>0</v>
      </c>
      <c r="H34" s="24">
        <f t="shared" si="2"/>
        <v>9.66</v>
      </c>
      <c r="I34" s="24">
        <v>0</v>
      </c>
      <c r="J34" s="24">
        <v>9.66</v>
      </c>
      <c r="K34" s="24">
        <v>9.66</v>
      </c>
      <c r="L34" s="24">
        <f t="shared" si="4"/>
        <v>0</v>
      </c>
      <c r="M34" s="24"/>
      <c r="N34" s="24"/>
      <c r="O34" s="24">
        <v>9.66</v>
      </c>
      <c r="P34" s="24">
        <v>0</v>
      </c>
      <c r="Q34" s="24">
        <v>0</v>
      </c>
      <c r="R34" s="24">
        <v>0</v>
      </c>
      <c r="S34" s="24">
        <v>0</v>
      </c>
      <c r="T34" s="24">
        <v>0</v>
      </c>
    </row>
    <row r="35" s="22" customFormat="1" ht="19.5" customHeight="1" spans="1:20">
      <c r="A35" s="23">
        <v>20503</v>
      </c>
      <c r="B35" s="23"/>
      <c r="C35" s="23"/>
      <c r="D35" s="25" t="s">
        <v>120</v>
      </c>
      <c r="E35" s="24">
        <v>0</v>
      </c>
      <c r="F35" s="24">
        <v>0</v>
      </c>
      <c r="G35" s="24">
        <v>0</v>
      </c>
      <c r="H35" s="24">
        <f t="shared" si="2"/>
        <v>7251</v>
      </c>
      <c r="I35" s="24">
        <v>6235.4</v>
      </c>
      <c r="J35" s="24">
        <v>1015.6</v>
      </c>
      <c r="K35" s="24">
        <v>7251</v>
      </c>
      <c r="L35" s="24">
        <f t="shared" si="4"/>
        <v>6235.4</v>
      </c>
      <c r="M35" s="24">
        <v>5712</v>
      </c>
      <c r="N35" s="24">
        <v>523.4</v>
      </c>
      <c r="O35" s="24">
        <v>1015.6</v>
      </c>
      <c r="P35" s="24">
        <v>0</v>
      </c>
      <c r="Q35" s="24">
        <v>0</v>
      </c>
      <c r="R35" s="24"/>
      <c r="S35" s="24"/>
      <c r="T35" s="24"/>
    </row>
    <row r="36" s="22" customFormat="1" ht="19.5" customHeight="1" spans="1:20">
      <c r="A36" s="23">
        <v>2050302</v>
      </c>
      <c r="B36" s="23"/>
      <c r="C36" s="23"/>
      <c r="D36" s="25" t="s">
        <v>122</v>
      </c>
      <c r="E36" s="24">
        <v>0</v>
      </c>
      <c r="F36" s="24">
        <v>0</v>
      </c>
      <c r="G36" s="24">
        <v>0</v>
      </c>
      <c r="H36" s="24">
        <f t="shared" si="2"/>
        <v>2282.82</v>
      </c>
      <c r="I36" s="24">
        <v>1958.95</v>
      </c>
      <c r="J36" s="24">
        <v>323.87</v>
      </c>
      <c r="K36" s="24">
        <v>2282.82</v>
      </c>
      <c r="L36" s="24">
        <f t="shared" si="4"/>
        <v>1958.95</v>
      </c>
      <c r="M36" s="24">
        <v>1958.95</v>
      </c>
      <c r="N36" s="24">
        <v>0</v>
      </c>
      <c r="O36" s="24">
        <v>323.87</v>
      </c>
      <c r="P36" s="24">
        <v>0</v>
      </c>
      <c r="Q36" s="24">
        <v>0</v>
      </c>
      <c r="R36" s="24"/>
      <c r="S36" s="24"/>
      <c r="T36" s="24"/>
    </row>
    <row r="37" s="22" customFormat="1" ht="19.5" customHeight="1" spans="1:20">
      <c r="A37" s="23">
        <v>2050303</v>
      </c>
      <c r="B37" s="23"/>
      <c r="C37" s="23"/>
      <c r="D37" s="25" t="s">
        <v>124</v>
      </c>
      <c r="E37" s="24">
        <v>0</v>
      </c>
      <c r="F37" s="24">
        <v>0</v>
      </c>
      <c r="G37" s="24">
        <v>0</v>
      </c>
      <c r="H37" s="24">
        <f t="shared" si="2"/>
        <v>67.93</v>
      </c>
      <c r="I37" s="24"/>
      <c r="J37" s="24">
        <v>67.93</v>
      </c>
      <c r="K37" s="24">
        <v>67.93</v>
      </c>
      <c r="L37" s="24">
        <f t="shared" si="4"/>
        <v>0</v>
      </c>
      <c r="M37" s="24"/>
      <c r="N37" s="24"/>
      <c r="O37" s="24">
        <v>67.93</v>
      </c>
      <c r="P37" s="24">
        <v>0</v>
      </c>
      <c r="Q37" s="24">
        <v>0</v>
      </c>
      <c r="R37" s="24"/>
      <c r="S37" s="24"/>
      <c r="T37" s="24"/>
    </row>
    <row r="38" s="22" customFormat="1" ht="19.5" customHeight="1" spans="1:20">
      <c r="A38" s="23">
        <v>2050305</v>
      </c>
      <c r="B38" s="23"/>
      <c r="C38" s="23"/>
      <c r="D38" s="25" t="s">
        <v>126</v>
      </c>
      <c r="E38" s="24">
        <v>0</v>
      </c>
      <c r="F38" s="24">
        <v>0</v>
      </c>
      <c r="G38" s="24">
        <v>0</v>
      </c>
      <c r="H38" s="24">
        <f t="shared" si="2"/>
        <v>4900.25</v>
      </c>
      <c r="I38" s="24">
        <v>4276.45</v>
      </c>
      <c r="J38" s="24">
        <v>623.8</v>
      </c>
      <c r="K38" s="24">
        <v>4900.25</v>
      </c>
      <c r="L38" s="24">
        <f t="shared" si="4"/>
        <v>4276.45</v>
      </c>
      <c r="M38" s="24">
        <v>3753.05</v>
      </c>
      <c r="N38" s="24">
        <v>523.4</v>
      </c>
      <c r="O38" s="24">
        <v>623.8</v>
      </c>
      <c r="P38" s="24">
        <v>0</v>
      </c>
      <c r="Q38" s="24">
        <v>0</v>
      </c>
      <c r="R38" s="24"/>
      <c r="S38" s="24"/>
      <c r="T38" s="24"/>
    </row>
    <row r="39" s="22" customFormat="1" ht="19.5" customHeight="1" spans="1:20">
      <c r="A39" s="23">
        <v>20507</v>
      </c>
      <c r="B39" s="23"/>
      <c r="C39" s="23"/>
      <c r="D39" s="25" t="s">
        <v>128</v>
      </c>
      <c r="E39" s="24">
        <v>0</v>
      </c>
      <c r="F39" s="24">
        <v>0</v>
      </c>
      <c r="G39" s="24">
        <v>0</v>
      </c>
      <c r="H39" s="24">
        <f t="shared" si="2"/>
        <v>927.25</v>
      </c>
      <c r="I39" s="24">
        <v>844.93</v>
      </c>
      <c r="J39" s="24">
        <v>82.32</v>
      </c>
      <c r="K39" s="24">
        <v>927.25</v>
      </c>
      <c r="L39" s="24">
        <f t="shared" si="4"/>
        <v>844.93</v>
      </c>
      <c r="M39" s="24">
        <v>667.63</v>
      </c>
      <c r="N39" s="24">
        <v>177.3</v>
      </c>
      <c r="O39" s="24">
        <v>82.32</v>
      </c>
      <c r="P39" s="24">
        <v>0</v>
      </c>
      <c r="Q39" s="24">
        <v>0</v>
      </c>
      <c r="R39" s="24">
        <v>0</v>
      </c>
      <c r="S39" s="24">
        <v>0</v>
      </c>
      <c r="T39" s="24">
        <v>0</v>
      </c>
    </row>
    <row r="40" s="22" customFormat="1" ht="19.5" customHeight="1" spans="1:20">
      <c r="A40" s="23">
        <v>2050701</v>
      </c>
      <c r="B40" s="23"/>
      <c r="C40" s="23"/>
      <c r="D40" s="25" t="s">
        <v>130</v>
      </c>
      <c r="E40" s="24">
        <v>0</v>
      </c>
      <c r="F40" s="24">
        <v>0</v>
      </c>
      <c r="G40" s="24">
        <v>0</v>
      </c>
      <c r="H40" s="24">
        <f t="shared" si="2"/>
        <v>927.25</v>
      </c>
      <c r="I40" s="24">
        <v>844.93</v>
      </c>
      <c r="J40" s="24">
        <v>82.32</v>
      </c>
      <c r="K40" s="24">
        <v>927.25</v>
      </c>
      <c r="L40" s="24">
        <f t="shared" si="4"/>
        <v>844.93</v>
      </c>
      <c r="M40" s="24">
        <v>667.63</v>
      </c>
      <c r="N40" s="24">
        <v>177.3</v>
      </c>
      <c r="O40" s="24">
        <v>82.32</v>
      </c>
      <c r="P40" s="24">
        <v>0</v>
      </c>
      <c r="Q40" s="24">
        <v>0</v>
      </c>
      <c r="R40" s="24">
        <v>0</v>
      </c>
      <c r="S40" s="24">
        <v>0</v>
      </c>
      <c r="T40" s="24">
        <v>0</v>
      </c>
    </row>
    <row r="41" s="22" customFormat="1" ht="19.5" customHeight="1" spans="1:20">
      <c r="A41" s="23">
        <v>20509</v>
      </c>
      <c r="B41" s="23"/>
      <c r="C41" s="23"/>
      <c r="D41" s="25" t="s">
        <v>132</v>
      </c>
      <c r="E41" s="24">
        <v>0</v>
      </c>
      <c r="F41" s="24">
        <v>0</v>
      </c>
      <c r="G41" s="24">
        <v>0</v>
      </c>
      <c r="H41" s="24">
        <f t="shared" si="2"/>
        <v>513.25</v>
      </c>
      <c r="I41" s="24">
        <v>0</v>
      </c>
      <c r="J41" s="24">
        <v>513.25</v>
      </c>
      <c r="K41" s="24">
        <v>513.25</v>
      </c>
      <c r="L41" s="24"/>
      <c r="M41" s="24"/>
      <c r="N41" s="24"/>
      <c r="O41" s="24">
        <v>513.25</v>
      </c>
      <c r="P41" s="24">
        <v>0</v>
      </c>
      <c r="Q41" s="24">
        <v>0</v>
      </c>
      <c r="R41" s="24">
        <v>0</v>
      </c>
      <c r="S41" s="24">
        <v>0</v>
      </c>
      <c r="T41" s="24">
        <v>0</v>
      </c>
    </row>
    <row r="42" s="22" customFormat="1" ht="19.5" customHeight="1" spans="1:20">
      <c r="A42" s="23">
        <v>2050999</v>
      </c>
      <c r="B42" s="23"/>
      <c r="C42" s="23"/>
      <c r="D42" s="25" t="s">
        <v>134</v>
      </c>
      <c r="E42" s="24">
        <v>0</v>
      </c>
      <c r="F42" s="24">
        <v>0</v>
      </c>
      <c r="G42" s="24">
        <v>0</v>
      </c>
      <c r="H42" s="24">
        <f t="shared" si="2"/>
        <v>513.25</v>
      </c>
      <c r="I42" s="24">
        <v>0</v>
      </c>
      <c r="J42" s="24">
        <v>513.25</v>
      </c>
      <c r="K42" s="24">
        <v>513.25</v>
      </c>
      <c r="L42" s="24"/>
      <c r="M42" s="24"/>
      <c r="N42" s="24"/>
      <c r="O42" s="24">
        <v>513.25</v>
      </c>
      <c r="P42" s="24">
        <v>0</v>
      </c>
      <c r="Q42" s="24">
        <v>0</v>
      </c>
      <c r="R42" s="24">
        <v>0</v>
      </c>
      <c r="S42" s="24">
        <v>0</v>
      </c>
      <c r="T42" s="24">
        <v>0</v>
      </c>
    </row>
    <row r="43" s="22" customFormat="1" ht="19.5" customHeight="1" spans="1:20">
      <c r="A43" s="23">
        <v>206</v>
      </c>
      <c r="B43" s="23"/>
      <c r="C43" s="23"/>
      <c r="D43" s="25" t="s">
        <v>136</v>
      </c>
      <c r="E43" s="24">
        <v>0</v>
      </c>
      <c r="F43" s="24">
        <v>0</v>
      </c>
      <c r="G43" s="24">
        <v>0</v>
      </c>
      <c r="H43" s="24">
        <f t="shared" ref="H43:H83" si="5">I43+J43</f>
        <v>6.46</v>
      </c>
      <c r="I43" s="24"/>
      <c r="J43" s="24">
        <v>6.46</v>
      </c>
      <c r="K43" s="24">
        <v>6.46</v>
      </c>
      <c r="L43" s="24"/>
      <c r="M43" s="24"/>
      <c r="N43" s="24"/>
      <c r="O43" s="24">
        <v>6.46</v>
      </c>
      <c r="P43" s="24">
        <v>0</v>
      </c>
      <c r="Q43" s="24">
        <v>0</v>
      </c>
      <c r="R43" s="24"/>
      <c r="S43" s="24"/>
      <c r="T43" s="24"/>
    </row>
    <row r="44" s="22" customFormat="1" ht="19.5" customHeight="1" spans="1:20">
      <c r="A44" s="23">
        <v>20604</v>
      </c>
      <c r="B44" s="23"/>
      <c r="C44" s="23"/>
      <c r="D44" s="25" t="s">
        <v>138</v>
      </c>
      <c r="E44" s="24">
        <v>0</v>
      </c>
      <c r="F44" s="24">
        <v>0</v>
      </c>
      <c r="G44" s="24">
        <v>0</v>
      </c>
      <c r="H44" s="24">
        <f t="shared" si="5"/>
        <v>0.46</v>
      </c>
      <c r="I44" s="24"/>
      <c r="J44" s="24">
        <v>0.46</v>
      </c>
      <c r="K44" s="24">
        <v>0.46</v>
      </c>
      <c r="L44" s="24"/>
      <c r="M44" s="24"/>
      <c r="N44" s="24"/>
      <c r="O44" s="24">
        <v>0.46</v>
      </c>
      <c r="P44" s="24">
        <v>0</v>
      </c>
      <c r="Q44" s="24">
        <v>0</v>
      </c>
      <c r="R44" s="24"/>
      <c r="S44" s="24"/>
      <c r="T44" s="24"/>
    </row>
    <row r="45" s="22" customFormat="1" ht="19.5" customHeight="1" spans="1:20">
      <c r="A45" s="23">
        <v>2060499</v>
      </c>
      <c r="B45" s="23"/>
      <c r="C45" s="23"/>
      <c r="D45" s="25" t="s">
        <v>140</v>
      </c>
      <c r="E45" s="24">
        <v>0</v>
      </c>
      <c r="F45" s="24">
        <v>0</v>
      </c>
      <c r="G45" s="24">
        <v>0</v>
      </c>
      <c r="H45" s="24">
        <f t="shared" si="5"/>
        <v>0.46</v>
      </c>
      <c r="I45" s="24"/>
      <c r="J45" s="24">
        <v>0.46</v>
      </c>
      <c r="K45" s="24">
        <v>0.46</v>
      </c>
      <c r="L45" s="24"/>
      <c r="M45" s="24"/>
      <c r="N45" s="24"/>
      <c r="O45" s="24">
        <v>0.46</v>
      </c>
      <c r="P45" s="24">
        <v>0</v>
      </c>
      <c r="Q45" s="24">
        <v>0</v>
      </c>
      <c r="R45" s="24"/>
      <c r="S45" s="24"/>
      <c r="T45" s="24"/>
    </row>
    <row r="46" s="22" customFormat="1" ht="19.5" customHeight="1" spans="1:20">
      <c r="A46" s="23">
        <v>20607</v>
      </c>
      <c r="B46" s="23"/>
      <c r="C46" s="23"/>
      <c r="D46" s="25" t="s">
        <v>142</v>
      </c>
      <c r="E46" s="24">
        <v>0</v>
      </c>
      <c r="F46" s="24">
        <v>0</v>
      </c>
      <c r="G46" s="24">
        <v>0</v>
      </c>
      <c r="H46" s="24">
        <f t="shared" si="5"/>
        <v>2</v>
      </c>
      <c r="I46" s="24"/>
      <c r="J46" s="24">
        <v>2</v>
      </c>
      <c r="K46" s="24">
        <v>2</v>
      </c>
      <c r="L46" s="24"/>
      <c r="M46" s="24"/>
      <c r="N46" s="24"/>
      <c r="O46" s="24">
        <v>2</v>
      </c>
      <c r="P46" s="24">
        <v>0</v>
      </c>
      <c r="Q46" s="24">
        <v>0</v>
      </c>
      <c r="R46" s="24"/>
      <c r="S46" s="24"/>
      <c r="T46" s="24"/>
    </row>
    <row r="47" s="22" customFormat="1" ht="19.5" customHeight="1" spans="1:20">
      <c r="A47" s="23">
        <v>2060702</v>
      </c>
      <c r="B47" s="23"/>
      <c r="C47" s="23"/>
      <c r="D47" s="25" t="s">
        <v>144</v>
      </c>
      <c r="E47" s="24">
        <v>0</v>
      </c>
      <c r="F47" s="24">
        <v>0</v>
      </c>
      <c r="G47" s="24">
        <v>0</v>
      </c>
      <c r="H47" s="24">
        <f t="shared" si="5"/>
        <v>2</v>
      </c>
      <c r="I47" s="24"/>
      <c r="J47" s="24">
        <v>2</v>
      </c>
      <c r="K47" s="24">
        <v>2</v>
      </c>
      <c r="L47" s="24"/>
      <c r="M47" s="24"/>
      <c r="N47" s="24"/>
      <c r="O47" s="24">
        <v>2</v>
      </c>
      <c r="P47" s="24">
        <v>0</v>
      </c>
      <c r="Q47" s="24">
        <v>0</v>
      </c>
      <c r="R47" s="24"/>
      <c r="S47" s="24"/>
      <c r="T47" s="24"/>
    </row>
    <row r="48" s="22" customFormat="1" ht="19.5" customHeight="1" spans="1:20">
      <c r="A48" s="23">
        <v>20699</v>
      </c>
      <c r="B48" s="23"/>
      <c r="C48" s="23"/>
      <c r="D48" s="25" t="s">
        <v>146</v>
      </c>
      <c r="E48" s="24"/>
      <c r="F48" s="24"/>
      <c r="G48" s="24"/>
      <c r="H48" s="24">
        <f t="shared" si="5"/>
        <v>4</v>
      </c>
      <c r="I48" s="24"/>
      <c r="J48" s="24">
        <v>4</v>
      </c>
      <c r="K48" s="24">
        <v>4</v>
      </c>
      <c r="L48" s="24"/>
      <c r="M48" s="24"/>
      <c r="N48" s="24"/>
      <c r="O48" s="24">
        <v>4</v>
      </c>
      <c r="P48" s="24"/>
      <c r="Q48" s="24"/>
      <c r="R48" s="24"/>
      <c r="S48" s="24"/>
      <c r="T48" s="24"/>
    </row>
    <row r="49" s="22" customFormat="1" ht="19.5" customHeight="1" spans="1:20">
      <c r="A49" s="23">
        <v>2069999</v>
      </c>
      <c r="B49" s="23"/>
      <c r="C49" s="23"/>
      <c r="D49" s="25" t="s">
        <v>146</v>
      </c>
      <c r="E49" s="24"/>
      <c r="F49" s="24"/>
      <c r="G49" s="24"/>
      <c r="H49" s="24">
        <f t="shared" si="5"/>
        <v>4</v>
      </c>
      <c r="I49" s="24"/>
      <c r="J49" s="24">
        <v>4</v>
      </c>
      <c r="K49" s="24">
        <v>4</v>
      </c>
      <c r="L49" s="24"/>
      <c r="M49" s="24"/>
      <c r="N49" s="24"/>
      <c r="O49" s="24">
        <v>4</v>
      </c>
      <c r="P49" s="24"/>
      <c r="Q49" s="24"/>
      <c r="R49" s="24"/>
      <c r="S49" s="24"/>
      <c r="T49" s="24"/>
    </row>
    <row r="50" s="22" customFormat="1" ht="19.5" customHeight="1" spans="1:20">
      <c r="A50" s="23">
        <v>207</v>
      </c>
      <c r="B50" s="23"/>
      <c r="C50" s="23"/>
      <c r="D50" s="25" t="s">
        <v>149</v>
      </c>
      <c r="E50" s="24">
        <v>0</v>
      </c>
      <c r="F50" s="24">
        <v>0</v>
      </c>
      <c r="G50" s="24">
        <v>0</v>
      </c>
      <c r="H50" s="24">
        <f t="shared" si="5"/>
        <v>1248.88</v>
      </c>
      <c r="I50" s="24">
        <v>690.22</v>
      </c>
      <c r="J50" s="24">
        <v>558.66</v>
      </c>
      <c r="K50" s="24">
        <v>1248.89</v>
      </c>
      <c r="L50" s="24">
        <f t="shared" ref="L50:L52" si="6">M50+N50</f>
        <v>690.22</v>
      </c>
      <c r="M50" s="24">
        <v>610.29</v>
      </c>
      <c r="N50" s="24">
        <v>79.93</v>
      </c>
      <c r="O50" s="24">
        <v>558.66</v>
      </c>
      <c r="P50" s="24">
        <v>0</v>
      </c>
      <c r="Q50" s="24">
        <v>0</v>
      </c>
      <c r="R50" s="24">
        <v>0</v>
      </c>
      <c r="S50" s="24">
        <v>0</v>
      </c>
      <c r="T50" s="24">
        <v>0</v>
      </c>
    </row>
    <row r="51" s="22" customFormat="1" ht="19.5" customHeight="1" spans="1:20">
      <c r="A51" s="23">
        <v>20703</v>
      </c>
      <c r="B51" s="23"/>
      <c r="C51" s="23"/>
      <c r="D51" s="25" t="s">
        <v>151</v>
      </c>
      <c r="E51" s="24">
        <v>0</v>
      </c>
      <c r="F51" s="24">
        <v>0</v>
      </c>
      <c r="G51" s="24">
        <v>0</v>
      </c>
      <c r="H51" s="24">
        <f t="shared" si="5"/>
        <v>1248.88</v>
      </c>
      <c r="I51" s="24">
        <v>690.22</v>
      </c>
      <c r="J51" s="24">
        <v>558.66</v>
      </c>
      <c r="K51" s="24">
        <v>1248.89</v>
      </c>
      <c r="L51" s="24">
        <f t="shared" si="6"/>
        <v>690.22</v>
      </c>
      <c r="M51" s="24">
        <v>610.29</v>
      </c>
      <c r="N51" s="24">
        <v>79.93</v>
      </c>
      <c r="O51" s="24">
        <v>558.66</v>
      </c>
      <c r="P51" s="24">
        <v>0</v>
      </c>
      <c r="Q51" s="24">
        <v>0</v>
      </c>
      <c r="R51" s="24">
        <v>0</v>
      </c>
      <c r="S51" s="24">
        <v>0</v>
      </c>
      <c r="T51" s="24">
        <v>0</v>
      </c>
    </row>
    <row r="52" s="22" customFormat="1" ht="19.5" customHeight="1" spans="1:20">
      <c r="A52" s="23">
        <v>2070306</v>
      </c>
      <c r="B52" s="23"/>
      <c r="C52" s="23"/>
      <c r="D52" s="25" t="s">
        <v>153</v>
      </c>
      <c r="E52" s="24">
        <v>0</v>
      </c>
      <c r="F52" s="24">
        <v>0</v>
      </c>
      <c r="G52" s="24">
        <v>0</v>
      </c>
      <c r="H52" s="24">
        <f t="shared" si="5"/>
        <v>186.42</v>
      </c>
      <c r="I52" s="24">
        <v>171.37</v>
      </c>
      <c r="J52" s="24">
        <v>15.05</v>
      </c>
      <c r="K52" s="24">
        <v>186.42</v>
      </c>
      <c r="L52" s="24">
        <f t="shared" ref="L52:L57" si="7">M52+N52</f>
        <v>171.37</v>
      </c>
      <c r="M52" s="24">
        <v>171.37</v>
      </c>
      <c r="N52" s="24">
        <v>0</v>
      </c>
      <c r="O52" s="24">
        <v>15.05</v>
      </c>
      <c r="P52" s="24">
        <v>0</v>
      </c>
      <c r="Q52" s="24">
        <v>0</v>
      </c>
      <c r="R52" s="24">
        <v>0</v>
      </c>
      <c r="S52" s="24">
        <v>0</v>
      </c>
      <c r="T52" s="24">
        <v>0</v>
      </c>
    </row>
    <row r="53" s="22" customFormat="1" ht="19.5" customHeight="1" spans="1:20">
      <c r="A53" s="23">
        <v>2070307</v>
      </c>
      <c r="B53" s="23"/>
      <c r="C53" s="23"/>
      <c r="D53" s="25" t="s">
        <v>155</v>
      </c>
      <c r="E53" s="24">
        <v>0</v>
      </c>
      <c r="F53" s="24">
        <v>0</v>
      </c>
      <c r="G53" s="24">
        <v>0</v>
      </c>
      <c r="H53" s="24">
        <f t="shared" si="5"/>
        <v>275.09</v>
      </c>
      <c r="I53" s="24"/>
      <c r="J53" s="24">
        <v>275.09</v>
      </c>
      <c r="K53" s="24">
        <v>275.09</v>
      </c>
      <c r="L53" s="24">
        <f t="shared" si="7"/>
        <v>0</v>
      </c>
      <c r="M53" s="24"/>
      <c r="N53" s="24"/>
      <c r="O53" s="24">
        <v>275.09</v>
      </c>
      <c r="P53" s="24">
        <v>0</v>
      </c>
      <c r="Q53" s="24">
        <v>0</v>
      </c>
      <c r="R53" s="24">
        <v>0</v>
      </c>
      <c r="S53" s="24">
        <v>0</v>
      </c>
      <c r="T53" s="24">
        <v>0</v>
      </c>
    </row>
    <row r="54" s="22" customFormat="1" ht="19.5" customHeight="1" spans="1:20">
      <c r="A54" s="23">
        <v>2070308</v>
      </c>
      <c r="B54" s="23"/>
      <c r="C54" s="23"/>
      <c r="D54" s="25" t="s">
        <v>157</v>
      </c>
      <c r="E54" s="24">
        <v>0</v>
      </c>
      <c r="F54" s="24">
        <v>0</v>
      </c>
      <c r="G54" s="24">
        <v>0</v>
      </c>
      <c r="H54" s="24">
        <f t="shared" si="5"/>
        <v>626.62</v>
      </c>
      <c r="I54" s="24">
        <v>508.1</v>
      </c>
      <c r="J54" s="24">
        <v>118.52</v>
      </c>
      <c r="K54" s="24">
        <v>626.62</v>
      </c>
      <c r="L54" s="24">
        <f t="shared" si="7"/>
        <v>508.1</v>
      </c>
      <c r="M54" s="24">
        <v>428.17</v>
      </c>
      <c r="N54" s="24">
        <v>79.93</v>
      </c>
      <c r="O54" s="24">
        <v>118.52</v>
      </c>
      <c r="P54" s="24">
        <v>0</v>
      </c>
      <c r="Q54" s="24">
        <v>0</v>
      </c>
      <c r="R54" s="24">
        <v>0</v>
      </c>
      <c r="S54" s="24">
        <v>0</v>
      </c>
      <c r="T54" s="24">
        <v>0</v>
      </c>
    </row>
    <row r="55" s="22" customFormat="1" ht="19.5" customHeight="1" spans="1:20">
      <c r="A55" s="23">
        <v>2070399</v>
      </c>
      <c r="B55" s="23"/>
      <c r="C55" s="23"/>
      <c r="D55" s="25" t="s">
        <v>159</v>
      </c>
      <c r="E55" s="24">
        <v>0</v>
      </c>
      <c r="F55" s="24">
        <v>0</v>
      </c>
      <c r="G55" s="24">
        <v>0</v>
      </c>
      <c r="H55" s="24">
        <f t="shared" si="5"/>
        <v>160.75</v>
      </c>
      <c r="I55" s="24">
        <v>10.75</v>
      </c>
      <c r="J55" s="24">
        <v>150</v>
      </c>
      <c r="K55" s="24">
        <v>160.75</v>
      </c>
      <c r="L55" s="24">
        <f t="shared" si="7"/>
        <v>10.75</v>
      </c>
      <c r="M55" s="24">
        <v>10.75</v>
      </c>
      <c r="N55" s="24">
        <v>0</v>
      </c>
      <c r="O55" s="24">
        <v>150</v>
      </c>
      <c r="P55" s="24">
        <v>0</v>
      </c>
      <c r="Q55" s="24">
        <v>0</v>
      </c>
      <c r="R55" s="24">
        <v>0</v>
      </c>
      <c r="S55" s="24">
        <v>0</v>
      </c>
      <c r="T55" s="24">
        <v>0</v>
      </c>
    </row>
    <row r="56" s="22" customFormat="1" ht="19.5" customHeight="1" spans="1:20">
      <c r="A56" s="23">
        <v>208</v>
      </c>
      <c r="B56" s="23"/>
      <c r="C56" s="23"/>
      <c r="D56" s="25" t="s">
        <v>161</v>
      </c>
      <c r="E56" s="24">
        <v>0</v>
      </c>
      <c r="F56" s="24">
        <v>0</v>
      </c>
      <c r="G56" s="24">
        <v>0</v>
      </c>
      <c r="H56" s="24">
        <f t="shared" si="5"/>
        <v>3010.47</v>
      </c>
      <c r="I56" s="24">
        <v>2988.78</v>
      </c>
      <c r="J56" s="24">
        <v>21.69</v>
      </c>
      <c r="K56" s="24">
        <v>3010.47</v>
      </c>
      <c r="L56" s="24">
        <f t="shared" si="7"/>
        <v>2988.78</v>
      </c>
      <c r="M56" s="24">
        <v>2947.65</v>
      </c>
      <c r="N56" s="24">
        <v>41.13</v>
      </c>
      <c r="O56" s="24">
        <v>21.69</v>
      </c>
      <c r="P56" s="24">
        <v>0</v>
      </c>
      <c r="Q56" s="24">
        <v>0</v>
      </c>
      <c r="R56" s="24">
        <v>0</v>
      </c>
      <c r="S56" s="24">
        <v>0</v>
      </c>
      <c r="T56" s="24">
        <v>0</v>
      </c>
    </row>
    <row r="57" s="22" customFormat="1" ht="19.5" customHeight="1" spans="1:20">
      <c r="A57" s="23">
        <v>20801</v>
      </c>
      <c r="B57" s="23"/>
      <c r="C57" s="23"/>
      <c r="D57" s="25" t="s">
        <v>163</v>
      </c>
      <c r="E57" s="24">
        <v>0</v>
      </c>
      <c r="F57" s="24">
        <v>0</v>
      </c>
      <c r="G57" s="24">
        <v>0</v>
      </c>
      <c r="H57" s="24">
        <f t="shared" si="5"/>
        <v>40.71</v>
      </c>
      <c r="I57" s="24">
        <v>30.75</v>
      </c>
      <c r="J57" s="24">
        <v>9.96</v>
      </c>
      <c r="K57" s="24">
        <v>40.71</v>
      </c>
      <c r="L57" s="24">
        <f t="shared" si="7"/>
        <v>30.75</v>
      </c>
      <c r="M57" s="24">
        <v>30.75</v>
      </c>
      <c r="N57" s="24">
        <v>0</v>
      </c>
      <c r="O57" s="24">
        <v>9.96</v>
      </c>
      <c r="P57" s="24">
        <v>0</v>
      </c>
      <c r="Q57" s="24">
        <v>0</v>
      </c>
      <c r="R57" s="24">
        <v>0</v>
      </c>
      <c r="S57" s="24">
        <v>0</v>
      </c>
      <c r="T57" s="24">
        <v>0</v>
      </c>
    </row>
    <row r="58" s="22" customFormat="1" ht="19.5" customHeight="1" spans="1:20">
      <c r="A58" s="23">
        <v>2080150</v>
      </c>
      <c r="B58" s="23"/>
      <c r="C58" s="23"/>
      <c r="D58" s="25" t="s">
        <v>165</v>
      </c>
      <c r="E58" s="24">
        <v>0</v>
      </c>
      <c r="F58" s="24">
        <v>0</v>
      </c>
      <c r="G58" s="24">
        <v>0</v>
      </c>
      <c r="H58" s="24">
        <f t="shared" si="5"/>
        <v>30.75</v>
      </c>
      <c r="I58" s="24">
        <v>30.75</v>
      </c>
      <c r="J58" s="24">
        <v>0</v>
      </c>
      <c r="K58" s="24">
        <v>30.75</v>
      </c>
      <c r="L58" s="24">
        <f t="shared" ref="L58:L70" si="8">M58+N58</f>
        <v>30.75</v>
      </c>
      <c r="M58" s="24">
        <v>30.75</v>
      </c>
      <c r="N58" s="24">
        <v>0</v>
      </c>
      <c r="O58" s="24"/>
      <c r="P58" s="24">
        <v>0</v>
      </c>
      <c r="Q58" s="24">
        <v>0</v>
      </c>
      <c r="R58" s="24">
        <v>0</v>
      </c>
      <c r="S58" s="24">
        <v>0</v>
      </c>
      <c r="T58" s="24">
        <v>0</v>
      </c>
    </row>
    <row r="59" s="22" customFormat="1" ht="19.5" customHeight="1" spans="1:20">
      <c r="A59" s="23">
        <v>2080199</v>
      </c>
      <c r="B59" s="23"/>
      <c r="C59" s="23"/>
      <c r="D59" s="25" t="s">
        <v>167</v>
      </c>
      <c r="E59" s="24"/>
      <c r="F59" s="24"/>
      <c r="G59" s="24"/>
      <c r="H59" s="24">
        <f t="shared" si="5"/>
        <v>9.96</v>
      </c>
      <c r="I59" s="24"/>
      <c r="J59" s="24">
        <v>9.96</v>
      </c>
      <c r="K59" s="24">
        <v>9.96</v>
      </c>
      <c r="L59" s="24">
        <f t="shared" si="8"/>
        <v>0</v>
      </c>
      <c r="M59" s="24"/>
      <c r="N59" s="24"/>
      <c r="O59" s="24">
        <v>9.96</v>
      </c>
      <c r="P59" s="24"/>
      <c r="Q59" s="24"/>
      <c r="R59" s="24"/>
      <c r="S59" s="24"/>
      <c r="T59" s="24"/>
    </row>
    <row r="60" s="22" customFormat="1" ht="19.5" customHeight="1" spans="1:20">
      <c r="A60" s="23">
        <v>20805</v>
      </c>
      <c r="B60" s="23"/>
      <c r="C60" s="23"/>
      <c r="D60" s="25" t="s">
        <v>169</v>
      </c>
      <c r="E60" s="24">
        <v>0</v>
      </c>
      <c r="F60" s="24">
        <v>0</v>
      </c>
      <c r="G60" s="24">
        <v>0</v>
      </c>
      <c r="H60" s="24">
        <f t="shared" si="5"/>
        <v>2605.6</v>
      </c>
      <c r="I60" s="24">
        <v>2598.86</v>
      </c>
      <c r="J60" s="24">
        <v>6.74</v>
      </c>
      <c r="K60" s="24">
        <v>2605.6</v>
      </c>
      <c r="L60" s="24">
        <f t="shared" si="8"/>
        <v>2598.86</v>
      </c>
      <c r="M60" s="24">
        <v>2557.73</v>
      </c>
      <c r="N60" s="24">
        <v>41.13</v>
      </c>
      <c r="O60" s="24">
        <v>6.74</v>
      </c>
      <c r="P60" s="24">
        <v>0</v>
      </c>
      <c r="Q60" s="24">
        <v>0</v>
      </c>
      <c r="R60" s="24">
        <v>0</v>
      </c>
      <c r="S60" s="24">
        <v>0</v>
      </c>
      <c r="T60" s="24">
        <v>0</v>
      </c>
    </row>
    <row r="61" s="22" customFormat="1" ht="19.5" customHeight="1" spans="1:20">
      <c r="A61" s="23">
        <v>2080501</v>
      </c>
      <c r="B61" s="23"/>
      <c r="C61" s="23"/>
      <c r="D61" s="25" t="s">
        <v>171</v>
      </c>
      <c r="E61" s="24">
        <v>0</v>
      </c>
      <c r="F61" s="24">
        <v>0</v>
      </c>
      <c r="G61" s="24">
        <v>0</v>
      </c>
      <c r="H61" s="24">
        <f t="shared" si="5"/>
        <v>18.66</v>
      </c>
      <c r="I61" s="24">
        <v>18.66</v>
      </c>
      <c r="J61" s="24">
        <v>0</v>
      </c>
      <c r="K61" s="24">
        <v>18.66</v>
      </c>
      <c r="L61" s="24">
        <f t="shared" si="8"/>
        <v>18.66</v>
      </c>
      <c r="M61" s="24">
        <v>16.2</v>
      </c>
      <c r="N61" s="24">
        <v>2.46</v>
      </c>
      <c r="O61" s="24"/>
      <c r="P61" s="24">
        <v>0</v>
      </c>
      <c r="Q61" s="24">
        <v>0</v>
      </c>
      <c r="R61" s="24">
        <v>0</v>
      </c>
      <c r="S61" s="24">
        <v>0</v>
      </c>
      <c r="T61" s="24">
        <v>0</v>
      </c>
    </row>
    <row r="62" s="22" customFormat="1" ht="19.5" customHeight="1" spans="1:20">
      <c r="A62" s="23">
        <v>2080502</v>
      </c>
      <c r="B62" s="23"/>
      <c r="C62" s="23"/>
      <c r="D62" s="25" t="s">
        <v>173</v>
      </c>
      <c r="E62" s="24">
        <v>0</v>
      </c>
      <c r="F62" s="24">
        <v>0</v>
      </c>
      <c r="G62" s="24">
        <v>0</v>
      </c>
      <c r="H62" s="24">
        <f t="shared" si="5"/>
        <v>37.23</v>
      </c>
      <c r="I62" s="24">
        <v>37.23</v>
      </c>
      <c r="J62" s="24">
        <v>0</v>
      </c>
      <c r="K62" s="24">
        <v>37.23</v>
      </c>
      <c r="L62" s="24">
        <f t="shared" si="8"/>
        <v>37.23</v>
      </c>
      <c r="M62" s="24">
        <v>0</v>
      </c>
      <c r="N62" s="24">
        <v>37.23</v>
      </c>
      <c r="O62" s="24"/>
      <c r="P62" s="24">
        <v>0</v>
      </c>
      <c r="Q62" s="24">
        <v>0</v>
      </c>
      <c r="R62" s="24">
        <v>0</v>
      </c>
      <c r="S62" s="24">
        <v>0</v>
      </c>
      <c r="T62" s="24">
        <v>0</v>
      </c>
    </row>
    <row r="63" s="22" customFormat="1" ht="19.5" customHeight="1" spans="1:20">
      <c r="A63" s="23">
        <v>2080503</v>
      </c>
      <c r="B63" s="23"/>
      <c r="C63" s="23"/>
      <c r="D63" s="25" t="s">
        <v>175</v>
      </c>
      <c r="E63" s="24">
        <v>0</v>
      </c>
      <c r="F63" s="24">
        <v>0</v>
      </c>
      <c r="G63" s="24">
        <v>0</v>
      </c>
      <c r="H63" s="24">
        <f t="shared" si="5"/>
        <v>8.18</v>
      </c>
      <c r="I63" s="24">
        <v>1.44</v>
      </c>
      <c r="J63" s="24">
        <v>6.74</v>
      </c>
      <c r="K63" s="24">
        <v>8.17</v>
      </c>
      <c r="L63" s="24">
        <f t="shared" si="8"/>
        <v>1.44</v>
      </c>
      <c r="M63" s="24">
        <v>0</v>
      </c>
      <c r="N63" s="24">
        <v>1.44</v>
      </c>
      <c r="O63" s="24">
        <v>6.74</v>
      </c>
      <c r="P63" s="24">
        <v>0</v>
      </c>
      <c r="Q63" s="24">
        <v>0</v>
      </c>
      <c r="R63" s="24">
        <v>0</v>
      </c>
      <c r="S63" s="24">
        <v>0</v>
      </c>
      <c r="T63" s="24">
        <v>0</v>
      </c>
    </row>
    <row r="64" s="22" customFormat="1" ht="19.5" customHeight="1" spans="1:20">
      <c r="A64" s="23">
        <v>2080505</v>
      </c>
      <c r="B64" s="23"/>
      <c r="C64" s="23"/>
      <c r="D64" s="25" t="s">
        <v>177</v>
      </c>
      <c r="E64" s="24">
        <v>0</v>
      </c>
      <c r="F64" s="24">
        <v>0</v>
      </c>
      <c r="G64" s="24">
        <v>0</v>
      </c>
      <c r="H64" s="24">
        <f t="shared" si="5"/>
        <v>2236.37</v>
      </c>
      <c r="I64" s="24">
        <v>2236.37</v>
      </c>
      <c r="J64" s="24">
        <v>0</v>
      </c>
      <c r="K64" s="24">
        <v>2236.37</v>
      </c>
      <c r="L64" s="24">
        <f t="shared" si="8"/>
        <v>2236.37</v>
      </c>
      <c r="M64" s="24">
        <v>2236.37</v>
      </c>
      <c r="N64" s="24">
        <v>0</v>
      </c>
      <c r="O64" s="24"/>
      <c r="P64" s="24">
        <v>0</v>
      </c>
      <c r="Q64" s="24">
        <v>0</v>
      </c>
      <c r="R64" s="24">
        <v>0</v>
      </c>
      <c r="S64" s="24">
        <v>0</v>
      </c>
      <c r="T64" s="24">
        <v>0</v>
      </c>
    </row>
    <row r="65" s="22" customFormat="1" ht="19.5" customHeight="1" spans="1:20">
      <c r="A65" s="23">
        <v>2080506</v>
      </c>
      <c r="B65" s="23"/>
      <c r="C65" s="23"/>
      <c r="D65" s="25" t="s">
        <v>179</v>
      </c>
      <c r="E65" s="24">
        <v>0</v>
      </c>
      <c r="F65" s="24">
        <v>0</v>
      </c>
      <c r="G65" s="24">
        <v>0</v>
      </c>
      <c r="H65" s="24">
        <f t="shared" si="5"/>
        <v>305.16</v>
      </c>
      <c r="I65" s="24">
        <v>305.16</v>
      </c>
      <c r="J65" s="24">
        <v>0</v>
      </c>
      <c r="K65" s="24">
        <v>305.16</v>
      </c>
      <c r="L65" s="24">
        <f t="shared" si="8"/>
        <v>305.16</v>
      </c>
      <c r="M65" s="24">
        <v>305.16</v>
      </c>
      <c r="N65" s="24">
        <v>0</v>
      </c>
      <c r="O65" s="24"/>
      <c r="P65" s="24">
        <v>0</v>
      </c>
      <c r="Q65" s="24">
        <v>0</v>
      </c>
      <c r="R65" s="24">
        <v>0</v>
      </c>
      <c r="S65" s="24">
        <v>0</v>
      </c>
      <c r="T65" s="24">
        <v>0</v>
      </c>
    </row>
    <row r="66" s="22" customFormat="1" ht="19.5" customHeight="1" spans="1:20">
      <c r="A66" s="23">
        <v>20808</v>
      </c>
      <c r="B66" s="23"/>
      <c r="C66" s="23"/>
      <c r="D66" s="25" t="s">
        <v>181</v>
      </c>
      <c r="E66" s="24">
        <v>0</v>
      </c>
      <c r="F66" s="24">
        <v>0</v>
      </c>
      <c r="G66" s="24">
        <v>0</v>
      </c>
      <c r="H66" s="24">
        <f t="shared" si="5"/>
        <v>263.23</v>
      </c>
      <c r="I66" s="24">
        <v>263.23</v>
      </c>
      <c r="J66" s="24">
        <v>0</v>
      </c>
      <c r="K66" s="24">
        <v>263.23</v>
      </c>
      <c r="L66" s="24">
        <f t="shared" si="8"/>
        <v>263.23</v>
      </c>
      <c r="M66" s="24">
        <v>263.23</v>
      </c>
      <c r="N66" s="24">
        <v>0</v>
      </c>
      <c r="O66" s="24"/>
      <c r="P66" s="24">
        <v>0</v>
      </c>
      <c r="Q66" s="24">
        <v>0</v>
      </c>
      <c r="R66" s="24">
        <v>0</v>
      </c>
      <c r="S66" s="24">
        <v>0</v>
      </c>
      <c r="T66" s="24">
        <v>0</v>
      </c>
    </row>
    <row r="67" s="22" customFormat="1" ht="19.5" customHeight="1" spans="1:20">
      <c r="A67" s="23">
        <v>2080801</v>
      </c>
      <c r="B67" s="23"/>
      <c r="C67" s="23"/>
      <c r="D67" s="25" t="s">
        <v>183</v>
      </c>
      <c r="E67" s="24">
        <v>0</v>
      </c>
      <c r="F67" s="24">
        <v>0</v>
      </c>
      <c r="G67" s="24">
        <v>0</v>
      </c>
      <c r="H67" s="24">
        <f t="shared" si="5"/>
        <v>263.23</v>
      </c>
      <c r="I67" s="24">
        <v>263.23</v>
      </c>
      <c r="J67" s="24">
        <v>0</v>
      </c>
      <c r="K67" s="24">
        <v>263.23</v>
      </c>
      <c r="L67" s="24">
        <f t="shared" si="8"/>
        <v>263.23</v>
      </c>
      <c r="M67" s="24">
        <v>263.23</v>
      </c>
      <c r="N67" s="24">
        <v>0</v>
      </c>
      <c r="O67" s="24"/>
      <c r="P67" s="24">
        <v>0</v>
      </c>
      <c r="Q67" s="24">
        <v>0</v>
      </c>
      <c r="R67" s="24">
        <v>0</v>
      </c>
      <c r="S67" s="24">
        <v>0</v>
      </c>
      <c r="T67" s="24">
        <v>0</v>
      </c>
    </row>
    <row r="68" s="22" customFormat="1" ht="19.5" customHeight="1" spans="1:20">
      <c r="A68" s="23">
        <v>20899</v>
      </c>
      <c r="B68" s="23"/>
      <c r="C68" s="23"/>
      <c r="D68" s="25" t="s">
        <v>185</v>
      </c>
      <c r="E68" s="24">
        <v>0</v>
      </c>
      <c r="F68" s="24">
        <v>0</v>
      </c>
      <c r="G68" s="24">
        <v>0</v>
      </c>
      <c r="H68" s="24">
        <f t="shared" si="5"/>
        <v>100.94</v>
      </c>
      <c r="I68" s="24">
        <v>95.94</v>
      </c>
      <c r="J68" s="24">
        <v>5</v>
      </c>
      <c r="K68" s="24">
        <v>100.94</v>
      </c>
      <c r="L68" s="24">
        <f t="shared" si="8"/>
        <v>95.94</v>
      </c>
      <c r="M68" s="24">
        <v>95.94</v>
      </c>
      <c r="N68" s="24">
        <v>0</v>
      </c>
      <c r="O68" s="24">
        <v>5</v>
      </c>
      <c r="P68" s="24">
        <v>0</v>
      </c>
      <c r="Q68" s="24">
        <v>0</v>
      </c>
      <c r="R68" s="24">
        <v>0</v>
      </c>
      <c r="S68" s="24">
        <v>0</v>
      </c>
      <c r="T68" s="24">
        <v>0</v>
      </c>
    </row>
    <row r="69" s="22" customFormat="1" ht="19.5" customHeight="1" spans="1:20">
      <c r="A69" s="23">
        <v>2089999</v>
      </c>
      <c r="B69" s="23"/>
      <c r="C69" s="23"/>
      <c r="D69" s="25" t="s">
        <v>185</v>
      </c>
      <c r="E69" s="24">
        <v>0</v>
      </c>
      <c r="F69" s="24">
        <v>0</v>
      </c>
      <c r="G69" s="24">
        <v>0</v>
      </c>
      <c r="H69" s="24">
        <f t="shared" si="5"/>
        <v>100.94</v>
      </c>
      <c r="I69" s="24">
        <v>95.94</v>
      </c>
      <c r="J69" s="24">
        <v>5</v>
      </c>
      <c r="K69" s="24">
        <v>100.94</v>
      </c>
      <c r="L69" s="24">
        <f t="shared" si="8"/>
        <v>95.94</v>
      </c>
      <c r="M69" s="24">
        <v>95.94</v>
      </c>
      <c r="N69" s="24">
        <v>0</v>
      </c>
      <c r="O69" s="24">
        <v>5</v>
      </c>
      <c r="P69" s="24">
        <v>0</v>
      </c>
      <c r="Q69" s="24">
        <v>0</v>
      </c>
      <c r="R69" s="24">
        <v>0</v>
      </c>
      <c r="S69" s="24">
        <v>0</v>
      </c>
      <c r="T69" s="24">
        <v>0</v>
      </c>
    </row>
    <row r="70" s="22" customFormat="1" ht="19.5" customHeight="1" spans="1:20">
      <c r="A70" s="23">
        <v>210</v>
      </c>
      <c r="B70" s="23"/>
      <c r="C70" s="23"/>
      <c r="D70" s="25" t="s">
        <v>188</v>
      </c>
      <c r="E70" s="24">
        <v>0</v>
      </c>
      <c r="F70" s="24">
        <v>0</v>
      </c>
      <c r="G70" s="24">
        <v>0</v>
      </c>
      <c r="H70" s="24">
        <f t="shared" si="5"/>
        <v>1545.01</v>
      </c>
      <c r="I70" s="24">
        <v>1545.01</v>
      </c>
      <c r="J70" s="24">
        <v>0</v>
      </c>
      <c r="K70" s="24">
        <v>1545.01</v>
      </c>
      <c r="L70" s="24">
        <f t="shared" si="8"/>
        <v>1545.01</v>
      </c>
      <c r="M70" s="24">
        <v>1545.01</v>
      </c>
      <c r="N70" s="24">
        <v>0</v>
      </c>
      <c r="O70" s="24"/>
      <c r="P70" s="24">
        <v>0</v>
      </c>
      <c r="Q70" s="24">
        <v>0</v>
      </c>
      <c r="R70" s="24">
        <v>0</v>
      </c>
      <c r="S70" s="24">
        <v>0</v>
      </c>
      <c r="T70" s="24">
        <v>0</v>
      </c>
    </row>
    <row r="71" s="22" customFormat="1" ht="19.5" customHeight="1" spans="1:20">
      <c r="A71" s="23">
        <v>21004</v>
      </c>
      <c r="B71" s="23"/>
      <c r="C71" s="23"/>
      <c r="D71" s="25" t="s">
        <v>290</v>
      </c>
      <c r="E71" s="24">
        <v>0</v>
      </c>
      <c r="F71" s="24">
        <v>0</v>
      </c>
      <c r="G71" s="24">
        <v>0</v>
      </c>
      <c r="H71" s="24">
        <f t="shared" si="5"/>
        <v>0</v>
      </c>
      <c r="I71" s="24"/>
      <c r="J71" s="24"/>
      <c r="K71" s="24"/>
      <c r="L71" s="24"/>
      <c r="M71" s="24"/>
      <c r="N71" s="24"/>
      <c r="O71" s="24"/>
      <c r="P71" s="24">
        <v>0</v>
      </c>
      <c r="Q71" s="24">
        <v>0</v>
      </c>
      <c r="R71" s="24"/>
      <c r="S71" s="24"/>
      <c r="T71" s="24"/>
    </row>
    <row r="72" s="22" customFormat="1" ht="19.5" customHeight="1" spans="1:20">
      <c r="A72" s="23">
        <v>2100410</v>
      </c>
      <c r="B72" s="23"/>
      <c r="C72" s="23"/>
      <c r="D72" s="25" t="s">
        <v>291</v>
      </c>
      <c r="E72" s="24">
        <v>0</v>
      </c>
      <c r="F72" s="24">
        <v>0</v>
      </c>
      <c r="G72" s="24">
        <v>0</v>
      </c>
      <c r="H72" s="24">
        <f t="shared" si="5"/>
        <v>0</v>
      </c>
      <c r="I72" s="24"/>
      <c r="J72" s="24"/>
      <c r="K72" s="24"/>
      <c r="L72" s="24"/>
      <c r="M72" s="24"/>
      <c r="N72" s="24"/>
      <c r="O72" s="24"/>
      <c r="P72" s="24">
        <v>0</v>
      </c>
      <c r="Q72" s="24">
        <v>0</v>
      </c>
      <c r="R72" s="24"/>
      <c r="S72" s="24"/>
      <c r="T72" s="24"/>
    </row>
    <row r="73" s="22" customFormat="1" ht="19.5" customHeight="1" spans="1:20">
      <c r="A73" s="23">
        <v>21011</v>
      </c>
      <c r="B73" s="23"/>
      <c r="C73" s="23"/>
      <c r="D73" s="25" t="s">
        <v>190</v>
      </c>
      <c r="E73" s="24">
        <v>0</v>
      </c>
      <c r="F73" s="24">
        <v>0</v>
      </c>
      <c r="G73" s="24">
        <v>0</v>
      </c>
      <c r="H73" s="24">
        <f t="shared" si="5"/>
        <v>1545.01</v>
      </c>
      <c r="I73" s="24">
        <v>1545.01</v>
      </c>
      <c r="J73" s="24">
        <v>0</v>
      </c>
      <c r="K73" s="24">
        <v>1545.01</v>
      </c>
      <c r="L73" s="24">
        <f>M73+N73</f>
        <v>1545.01</v>
      </c>
      <c r="M73" s="24">
        <v>1545.01</v>
      </c>
      <c r="N73" s="24">
        <v>0</v>
      </c>
      <c r="O73" s="24"/>
      <c r="P73" s="24">
        <v>0</v>
      </c>
      <c r="Q73" s="24">
        <v>0</v>
      </c>
      <c r="R73" s="24">
        <v>0</v>
      </c>
      <c r="S73" s="24">
        <v>0</v>
      </c>
      <c r="T73" s="24">
        <v>0</v>
      </c>
    </row>
    <row r="74" s="22" customFormat="1" ht="19.5" customHeight="1" spans="1:20">
      <c r="A74" s="23">
        <v>2101101</v>
      </c>
      <c r="B74" s="23"/>
      <c r="C74" s="23"/>
      <c r="D74" s="25" t="s">
        <v>192</v>
      </c>
      <c r="E74" s="24"/>
      <c r="F74" s="24"/>
      <c r="G74" s="24"/>
      <c r="H74" s="24">
        <f t="shared" si="5"/>
        <v>34.1</v>
      </c>
      <c r="I74" s="24">
        <v>34.1</v>
      </c>
      <c r="J74" s="24">
        <v>0</v>
      </c>
      <c r="K74" s="24">
        <v>34.1</v>
      </c>
      <c r="L74" s="24">
        <f t="shared" ref="L74:L80" si="9">M74+N74</f>
        <v>34.1</v>
      </c>
      <c r="M74" s="24">
        <v>34.1</v>
      </c>
      <c r="N74" s="24">
        <v>0</v>
      </c>
      <c r="O74" s="24"/>
      <c r="P74" s="24">
        <v>0</v>
      </c>
      <c r="Q74" s="24">
        <v>0</v>
      </c>
      <c r="R74" s="24">
        <v>0</v>
      </c>
      <c r="S74" s="24">
        <v>0</v>
      </c>
      <c r="T74" s="24">
        <v>0</v>
      </c>
    </row>
    <row r="75" s="22" customFormat="1" ht="19.5" customHeight="1" spans="1:20">
      <c r="A75" s="23">
        <v>2101102</v>
      </c>
      <c r="B75" s="23"/>
      <c r="C75" s="23"/>
      <c r="D75" s="25" t="s">
        <v>194</v>
      </c>
      <c r="E75" s="24">
        <v>0</v>
      </c>
      <c r="F75" s="24">
        <v>0</v>
      </c>
      <c r="G75" s="24">
        <v>0</v>
      </c>
      <c r="H75" s="24">
        <f t="shared" si="5"/>
        <v>1078.14</v>
      </c>
      <c r="I75" s="24">
        <v>1078.14</v>
      </c>
      <c r="J75" s="24">
        <v>0</v>
      </c>
      <c r="K75" s="24">
        <v>1078.14</v>
      </c>
      <c r="L75" s="24">
        <f t="shared" si="9"/>
        <v>1078.14</v>
      </c>
      <c r="M75" s="24">
        <v>1078.14</v>
      </c>
      <c r="N75" s="24">
        <v>0</v>
      </c>
      <c r="O75" s="24"/>
      <c r="P75" s="24">
        <v>0</v>
      </c>
      <c r="Q75" s="24">
        <v>0</v>
      </c>
      <c r="R75" s="24">
        <v>0</v>
      </c>
      <c r="S75" s="24">
        <v>0</v>
      </c>
      <c r="T75" s="24">
        <v>0</v>
      </c>
    </row>
    <row r="76" s="22" customFormat="1" ht="19.5" customHeight="1" spans="1:20">
      <c r="A76" s="23">
        <v>2101103</v>
      </c>
      <c r="B76" s="23"/>
      <c r="C76" s="23"/>
      <c r="D76" s="25" t="s">
        <v>196</v>
      </c>
      <c r="E76" s="24">
        <v>0</v>
      </c>
      <c r="F76" s="24">
        <v>0</v>
      </c>
      <c r="G76" s="24">
        <v>0</v>
      </c>
      <c r="H76" s="24">
        <f t="shared" si="5"/>
        <v>335.36</v>
      </c>
      <c r="I76" s="24">
        <v>335.36</v>
      </c>
      <c r="J76" s="24">
        <v>0</v>
      </c>
      <c r="K76" s="24">
        <v>335.36</v>
      </c>
      <c r="L76" s="24">
        <f t="shared" si="9"/>
        <v>335.36</v>
      </c>
      <c r="M76" s="24">
        <v>335.36</v>
      </c>
      <c r="N76" s="24">
        <v>0</v>
      </c>
      <c r="O76" s="24"/>
      <c r="P76" s="24">
        <v>0</v>
      </c>
      <c r="Q76" s="24">
        <v>0</v>
      </c>
      <c r="R76" s="24">
        <v>0</v>
      </c>
      <c r="S76" s="24">
        <v>0</v>
      </c>
      <c r="T76" s="24">
        <v>0</v>
      </c>
    </row>
    <row r="77" s="22" customFormat="1" ht="19.5" customHeight="1" spans="1:20">
      <c r="A77" s="23">
        <v>2101199</v>
      </c>
      <c r="B77" s="23"/>
      <c r="C77" s="23"/>
      <c r="D77" s="25" t="s">
        <v>198</v>
      </c>
      <c r="E77" s="24">
        <v>0</v>
      </c>
      <c r="F77" s="24">
        <v>0</v>
      </c>
      <c r="G77" s="24">
        <v>0</v>
      </c>
      <c r="H77" s="24">
        <f t="shared" si="5"/>
        <v>97.41</v>
      </c>
      <c r="I77" s="24">
        <v>97.41</v>
      </c>
      <c r="J77" s="24">
        <v>0</v>
      </c>
      <c r="K77" s="24">
        <v>97.41</v>
      </c>
      <c r="L77" s="24">
        <f t="shared" si="9"/>
        <v>97.41</v>
      </c>
      <c r="M77" s="24">
        <v>97.41</v>
      </c>
      <c r="N77" s="24">
        <v>0</v>
      </c>
      <c r="O77" s="24"/>
      <c r="P77" s="24">
        <v>0</v>
      </c>
      <c r="Q77" s="24">
        <v>0</v>
      </c>
      <c r="R77" s="24">
        <v>0</v>
      </c>
      <c r="S77" s="24">
        <v>0</v>
      </c>
      <c r="T77" s="24">
        <v>0</v>
      </c>
    </row>
    <row r="78" s="22" customFormat="1" ht="19.5" customHeight="1" spans="1:20">
      <c r="A78" s="23">
        <v>213</v>
      </c>
      <c r="B78" s="23"/>
      <c r="C78" s="23"/>
      <c r="D78" s="25" t="s">
        <v>200</v>
      </c>
      <c r="E78" s="24">
        <v>0</v>
      </c>
      <c r="F78" s="24">
        <v>0</v>
      </c>
      <c r="G78" s="24">
        <v>0</v>
      </c>
      <c r="H78" s="24">
        <f t="shared" si="5"/>
        <v>142.7</v>
      </c>
      <c r="I78" s="24">
        <v>0</v>
      </c>
      <c r="J78" s="24">
        <v>142.7</v>
      </c>
      <c r="K78" s="24">
        <v>142.7</v>
      </c>
      <c r="L78" s="24">
        <f t="shared" si="9"/>
        <v>0</v>
      </c>
      <c r="M78" s="24"/>
      <c r="N78" s="24"/>
      <c r="O78" s="24">
        <v>142.7</v>
      </c>
      <c r="P78" s="24">
        <v>0</v>
      </c>
      <c r="Q78" s="24">
        <v>0</v>
      </c>
      <c r="R78" s="24">
        <v>0</v>
      </c>
      <c r="S78" s="24">
        <v>0</v>
      </c>
      <c r="T78" s="24">
        <v>0</v>
      </c>
    </row>
    <row r="79" s="22" customFormat="1" ht="27" customHeight="1" spans="1:20">
      <c r="A79" s="23">
        <v>21305</v>
      </c>
      <c r="B79" s="23"/>
      <c r="C79" s="23"/>
      <c r="D79" s="25" t="s">
        <v>230</v>
      </c>
      <c r="E79" s="24">
        <v>0</v>
      </c>
      <c r="F79" s="24">
        <v>0</v>
      </c>
      <c r="G79" s="24">
        <v>0</v>
      </c>
      <c r="H79" s="24">
        <f t="shared" si="5"/>
        <v>142.7</v>
      </c>
      <c r="I79" s="24">
        <v>0</v>
      </c>
      <c r="J79" s="24">
        <v>142.7</v>
      </c>
      <c r="K79" s="24">
        <v>142.7</v>
      </c>
      <c r="L79" s="24">
        <f t="shared" si="9"/>
        <v>0</v>
      </c>
      <c r="M79" s="24"/>
      <c r="N79" s="24"/>
      <c r="O79" s="24">
        <v>142.7</v>
      </c>
      <c r="P79" s="24">
        <v>0</v>
      </c>
      <c r="Q79" s="24">
        <v>0</v>
      </c>
      <c r="R79" s="24">
        <v>0</v>
      </c>
      <c r="S79" s="24">
        <v>0</v>
      </c>
      <c r="T79" s="24">
        <v>0</v>
      </c>
    </row>
    <row r="80" s="22" customFormat="1" ht="19.5" customHeight="1" spans="1:20">
      <c r="A80" s="23">
        <v>2130502</v>
      </c>
      <c r="B80" s="23"/>
      <c r="C80" s="23"/>
      <c r="D80" s="25" t="s">
        <v>77</v>
      </c>
      <c r="E80" s="24">
        <v>0</v>
      </c>
      <c r="F80" s="24">
        <v>0</v>
      </c>
      <c r="G80" s="24">
        <v>0</v>
      </c>
      <c r="H80" s="24">
        <f t="shared" si="5"/>
        <v>142.7</v>
      </c>
      <c r="I80" s="24">
        <v>0</v>
      </c>
      <c r="J80" s="24">
        <v>142.7</v>
      </c>
      <c r="K80" s="24">
        <v>142.7</v>
      </c>
      <c r="L80" s="24">
        <f t="shared" si="9"/>
        <v>0</v>
      </c>
      <c r="M80" s="24"/>
      <c r="N80" s="24"/>
      <c r="O80" s="24">
        <v>142.7</v>
      </c>
      <c r="P80" s="24">
        <v>0</v>
      </c>
      <c r="Q80" s="24">
        <v>0</v>
      </c>
      <c r="R80" s="24">
        <v>0</v>
      </c>
      <c r="S80" s="24">
        <v>0</v>
      </c>
      <c r="T80" s="24">
        <v>0</v>
      </c>
    </row>
    <row r="81" s="22" customFormat="1" ht="19.5" customHeight="1" spans="1:20">
      <c r="A81" s="23">
        <v>221</v>
      </c>
      <c r="B81" s="23"/>
      <c r="C81" s="23"/>
      <c r="D81" s="25" t="s">
        <v>205</v>
      </c>
      <c r="E81" s="24">
        <v>0</v>
      </c>
      <c r="F81" s="24">
        <v>0</v>
      </c>
      <c r="G81" s="24">
        <v>0</v>
      </c>
      <c r="H81" s="24">
        <f t="shared" si="5"/>
        <v>1045.82</v>
      </c>
      <c r="I81" s="24">
        <v>1045.82</v>
      </c>
      <c r="J81" s="24">
        <v>0</v>
      </c>
      <c r="K81" s="24">
        <v>1045.82</v>
      </c>
      <c r="L81" s="24">
        <f t="shared" ref="L81:L83" si="10">M81+N81</f>
        <v>1045.82</v>
      </c>
      <c r="M81" s="24">
        <v>1045.82</v>
      </c>
      <c r="N81" s="24">
        <v>0</v>
      </c>
      <c r="O81" s="24"/>
      <c r="P81" s="24">
        <v>0</v>
      </c>
      <c r="Q81" s="24">
        <v>0</v>
      </c>
      <c r="R81" s="24">
        <v>0</v>
      </c>
      <c r="S81" s="24">
        <v>0</v>
      </c>
      <c r="T81" s="24">
        <v>0</v>
      </c>
    </row>
    <row r="82" s="22" customFormat="1" ht="19.5" customHeight="1" spans="1:20">
      <c r="A82" s="23">
        <v>22102</v>
      </c>
      <c r="B82" s="23"/>
      <c r="C82" s="23"/>
      <c r="D82" s="25" t="s">
        <v>207</v>
      </c>
      <c r="E82" s="24">
        <v>0</v>
      </c>
      <c r="F82" s="24">
        <v>0</v>
      </c>
      <c r="G82" s="24">
        <v>0</v>
      </c>
      <c r="H82" s="24">
        <f t="shared" si="5"/>
        <v>1045.82</v>
      </c>
      <c r="I82" s="24">
        <v>1045.82</v>
      </c>
      <c r="J82" s="24">
        <v>0</v>
      </c>
      <c r="K82" s="24">
        <v>1045.82</v>
      </c>
      <c r="L82" s="24">
        <f t="shared" si="10"/>
        <v>1045.82</v>
      </c>
      <c r="M82" s="24">
        <v>1045.82</v>
      </c>
      <c r="N82" s="24">
        <v>0</v>
      </c>
      <c r="O82" s="24"/>
      <c r="P82" s="24">
        <v>0</v>
      </c>
      <c r="Q82" s="24">
        <v>0</v>
      </c>
      <c r="R82" s="24">
        <v>0</v>
      </c>
      <c r="S82" s="24">
        <v>0</v>
      </c>
      <c r="T82" s="24">
        <v>0</v>
      </c>
    </row>
    <row r="83" s="22" customFormat="1" ht="19.5" customHeight="1" spans="1:20">
      <c r="A83" s="23">
        <v>2210201</v>
      </c>
      <c r="B83" s="23"/>
      <c r="C83" s="23"/>
      <c r="D83" s="25" t="s">
        <v>209</v>
      </c>
      <c r="E83" s="24">
        <v>0</v>
      </c>
      <c r="F83" s="24">
        <v>0</v>
      </c>
      <c r="G83" s="24">
        <v>0</v>
      </c>
      <c r="H83" s="24">
        <f t="shared" si="5"/>
        <v>1045.82</v>
      </c>
      <c r="I83" s="24">
        <v>1045.82</v>
      </c>
      <c r="J83" s="24">
        <v>0</v>
      </c>
      <c r="K83" s="24">
        <v>1045.82</v>
      </c>
      <c r="L83" s="24">
        <f t="shared" si="10"/>
        <v>1045.82</v>
      </c>
      <c r="M83" s="24">
        <v>1045.82</v>
      </c>
      <c r="N83" s="24">
        <v>0</v>
      </c>
      <c r="O83" s="24"/>
      <c r="P83" s="24">
        <v>0</v>
      </c>
      <c r="Q83" s="24">
        <v>0</v>
      </c>
      <c r="R83" s="24">
        <v>0</v>
      </c>
      <c r="S83" s="24">
        <v>0</v>
      </c>
      <c r="T83" s="24">
        <v>0</v>
      </c>
    </row>
    <row r="84" ht="33" customHeight="1" spans="1:20">
      <c r="A84" s="4" t="s">
        <v>292</v>
      </c>
      <c r="B84" s="4"/>
      <c r="C84" s="4"/>
      <c r="D84" s="4"/>
      <c r="E84" s="4"/>
      <c r="F84" s="4"/>
      <c r="G84" s="4"/>
      <c r="H84" s="4"/>
      <c r="I84" s="4"/>
      <c r="J84" s="4"/>
      <c r="K84" s="4"/>
      <c r="L84" s="4"/>
      <c r="M84" s="4"/>
      <c r="N84" s="4"/>
      <c r="O84" s="4"/>
      <c r="P84" s="4"/>
      <c r="Q84" s="4"/>
      <c r="R84" s="4"/>
      <c r="S84" s="4"/>
      <c r="T84" s="4"/>
    </row>
  </sheetData>
  <mergeCells count="10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T8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K20" sqref="K2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style="18" customWidth="1"/>
  </cols>
  <sheetData>
    <row r="1" ht="27" spans="5:5">
      <c r="E1" s="13" t="s">
        <v>293</v>
      </c>
    </row>
    <row r="2" spans="9:9">
      <c r="I2" s="19" t="s">
        <v>294</v>
      </c>
    </row>
    <row r="3" spans="1:9">
      <c r="A3" s="16" t="s">
        <v>2</v>
      </c>
      <c r="I3" s="19" t="s">
        <v>3</v>
      </c>
    </row>
    <row r="4" ht="19.5" customHeight="1" spans="1:9">
      <c r="A4" s="9" t="s">
        <v>287</v>
      </c>
      <c r="B4" s="9"/>
      <c r="C4" s="9"/>
      <c r="D4" s="9" t="s">
        <v>286</v>
      </c>
      <c r="E4" s="9"/>
      <c r="F4" s="9"/>
      <c r="G4" s="9"/>
      <c r="H4" s="9"/>
      <c r="I4" s="20"/>
    </row>
    <row r="5" ht="19.5" customHeight="1" spans="1:9">
      <c r="A5" s="9" t="s">
        <v>295</v>
      </c>
      <c r="B5" s="9" t="s">
        <v>65</v>
      </c>
      <c r="C5" s="9" t="s">
        <v>8</v>
      </c>
      <c r="D5" s="9" t="s">
        <v>295</v>
      </c>
      <c r="E5" s="9" t="s">
        <v>65</v>
      </c>
      <c r="F5" s="9" t="s">
        <v>8</v>
      </c>
      <c r="G5" s="9" t="s">
        <v>295</v>
      </c>
      <c r="H5" s="9" t="s">
        <v>65</v>
      </c>
      <c r="I5" s="20" t="s">
        <v>8</v>
      </c>
    </row>
    <row r="6" ht="19.5" customHeight="1" spans="1:9">
      <c r="A6" s="9"/>
      <c r="B6" s="9"/>
      <c r="C6" s="9"/>
      <c r="D6" s="9"/>
      <c r="E6" s="9"/>
      <c r="F6" s="9"/>
      <c r="G6" s="9"/>
      <c r="H6" s="9"/>
      <c r="I6" s="20"/>
    </row>
    <row r="7" ht="19.5" customHeight="1" spans="1:9">
      <c r="A7" s="4" t="s">
        <v>296</v>
      </c>
      <c r="B7" s="4" t="s">
        <v>297</v>
      </c>
      <c r="C7" s="5">
        <v>21004.25</v>
      </c>
      <c r="D7" s="4">
        <v>302</v>
      </c>
      <c r="E7" s="4" t="s">
        <v>298</v>
      </c>
      <c r="F7" s="5">
        <v>1879.42</v>
      </c>
      <c r="G7" s="4">
        <v>310</v>
      </c>
      <c r="H7" s="4" t="s">
        <v>299</v>
      </c>
      <c r="I7" s="5">
        <v>86.06</v>
      </c>
    </row>
    <row r="8" ht="19.5" customHeight="1" spans="1:9">
      <c r="A8" s="4" t="s">
        <v>300</v>
      </c>
      <c r="B8" s="4" t="s">
        <v>301</v>
      </c>
      <c r="C8" s="5">
        <v>6140.83</v>
      </c>
      <c r="D8" s="4">
        <v>30201</v>
      </c>
      <c r="E8" s="4" t="s">
        <v>302</v>
      </c>
      <c r="F8" s="5">
        <v>246.24</v>
      </c>
      <c r="G8" s="4">
        <v>31001</v>
      </c>
      <c r="H8" s="4" t="s">
        <v>303</v>
      </c>
      <c r="I8" s="5">
        <v>0</v>
      </c>
    </row>
    <row r="9" ht="19.5" customHeight="1" spans="1:9">
      <c r="A9" s="4" t="s">
        <v>304</v>
      </c>
      <c r="B9" s="4" t="s">
        <v>305</v>
      </c>
      <c r="C9" s="5">
        <v>943.28</v>
      </c>
      <c r="D9" s="4">
        <v>30202</v>
      </c>
      <c r="E9" s="4" t="s">
        <v>306</v>
      </c>
      <c r="F9" s="5">
        <v>9.15</v>
      </c>
      <c r="G9" s="4">
        <v>31002</v>
      </c>
      <c r="H9" s="4" t="s">
        <v>307</v>
      </c>
      <c r="I9" s="5">
        <v>78.36</v>
      </c>
    </row>
    <row r="10" ht="19.5" customHeight="1" spans="1:9">
      <c r="A10" s="4" t="s">
        <v>308</v>
      </c>
      <c r="B10" s="4" t="s">
        <v>309</v>
      </c>
      <c r="C10" s="5">
        <v>90.92</v>
      </c>
      <c r="D10" s="4">
        <v>30203</v>
      </c>
      <c r="E10" s="4" t="s">
        <v>310</v>
      </c>
      <c r="F10" s="5">
        <v>2.39</v>
      </c>
      <c r="G10" s="4">
        <v>31003</v>
      </c>
      <c r="H10" s="4" t="s">
        <v>311</v>
      </c>
      <c r="I10" s="5">
        <v>2.76</v>
      </c>
    </row>
    <row r="11" ht="19.5" customHeight="1" spans="1:9">
      <c r="A11" s="4" t="s">
        <v>312</v>
      </c>
      <c r="B11" s="4" t="s">
        <v>313</v>
      </c>
      <c r="C11" s="5">
        <v>0</v>
      </c>
      <c r="D11" s="4">
        <v>30204</v>
      </c>
      <c r="E11" s="4" t="s">
        <v>314</v>
      </c>
      <c r="F11" s="5">
        <v>0</v>
      </c>
      <c r="G11" s="4">
        <v>31005</v>
      </c>
      <c r="H11" s="4" t="s">
        <v>315</v>
      </c>
      <c r="I11" s="5">
        <v>0</v>
      </c>
    </row>
    <row r="12" ht="19.5" customHeight="1" spans="1:9">
      <c r="A12" s="4" t="s">
        <v>316</v>
      </c>
      <c r="B12" s="4" t="s">
        <v>317</v>
      </c>
      <c r="C12" s="5">
        <v>8527.94</v>
      </c>
      <c r="D12" s="4">
        <v>30205</v>
      </c>
      <c r="E12" s="4" t="s">
        <v>318</v>
      </c>
      <c r="F12" s="5">
        <v>178.62</v>
      </c>
      <c r="G12" s="4">
        <v>31006</v>
      </c>
      <c r="H12" s="4" t="s">
        <v>319</v>
      </c>
      <c r="I12" s="5">
        <v>0</v>
      </c>
    </row>
    <row r="13" ht="19.5" customHeight="1" spans="1:9">
      <c r="A13" s="4" t="s">
        <v>320</v>
      </c>
      <c r="B13" s="4" t="s">
        <v>321</v>
      </c>
      <c r="C13" s="5">
        <v>2236.37</v>
      </c>
      <c r="D13" s="4">
        <v>30206</v>
      </c>
      <c r="E13" s="4" t="s">
        <v>322</v>
      </c>
      <c r="F13" s="5">
        <v>336.84</v>
      </c>
      <c r="G13" s="4">
        <v>31007</v>
      </c>
      <c r="H13" s="4" t="s">
        <v>323</v>
      </c>
      <c r="I13" s="5">
        <v>4.94</v>
      </c>
    </row>
    <row r="14" ht="19.5" customHeight="1" spans="1:9">
      <c r="A14" s="4" t="s">
        <v>324</v>
      </c>
      <c r="B14" s="4" t="s">
        <v>325</v>
      </c>
      <c r="C14" s="5">
        <v>305.16</v>
      </c>
      <c r="D14" s="4">
        <v>30207</v>
      </c>
      <c r="E14" s="4" t="s">
        <v>326</v>
      </c>
      <c r="F14" s="5">
        <v>114.47</v>
      </c>
      <c r="G14" s="4">
        <v>31008</v>
      </c>
      <c r="H14" s="4" t="s">
        <v>327</v>
      </c>
      <c r="I14" s="5">
        <v>0</v>
      </c>
    </row>
    <row r="15" ht="19.5" customHeight="1" spans="1:9">
      <c r="A15" s="4" t="s">
        <v>328</v>
      </c>
      <c r="B15" s="4" t="s">
        <v>329</v>
      </c>
      <c r="C15" s="5">
        <v>1112.23</v>
      </c>
      <c r="D15" s="4">
        <v>30208</v>
      </c>
      <c r="E15" s="4" t="s">
        <v>330</v>
      </c>
      <c r="F15" s="5">
        <v>0</v>
      </c>
      <c r="G15" s="4">
        <v>31009</v>
      </c>
      <c r="H15" s="4" t="s">
        <v>331</v>
      </c>
      <c r="I15" s="5">
        <v>0</v>
      </c>
    </row>
    <row r="16" ht="19.5" customHeight="1" spans="1:9">
      <c r="A16" s="4" t="s">
        <v>332</v>
      </c>
      <c r="B16" s="4" t="s">
        <v>333</v>
      </c>
      <c r="C16" s="5">
        <v>335.36</v>
      </c>
      <c r="D16" s="4">
        <v>30209</v>
      </c>
      <c r="E16" s="4" t="s">
        <v>334</v>
      </c>
      <c r="F16" s="5">
        <v>106.19</v>
      </c>
      <c r="G16" s="4">
        <v>31010</v>
      </c>
      <c r="H16" s="4" t="s">
        <v>335</v>
      </c>
      <c r="I16" s="5">
        <v>0</v>
      </c>
    </row>
    <row r="17" ht="19.5" customHeight="1" spans="1:9">
      <c r="A17" s="4" t="s">
        <v>336</v>
      </c>
      <c r="B17" s="4" t="s">
        <v>337</v>
      </c>
      <c r="C17" s="5">
        <v>195.61</v>
      </c>
      <c r="D17" s="4">
        <v>30211</v>
      </c>
      <c r="E17" s="4" t="s">
        <v>338</v>
      </c>
      <c r="F17" s="5">
        <v>49.76</v>
      </c>
      <c r="G17" s="4">
        <v>31011</v>
      </c>
      <c r="H17" s="4" t="s">
        <v>339</v>
      </c>
      <c r="I17" s="5">
        <v>0</v>
      </c>
    </row>
    <row r="18" ht="19.5" customHeight="1" spans="1:9">
      <c r="A18" s="4" t="s">
        <v>340</v>
      </c>
      <c r="B18" s="4" t="s">
        <v>341</v>
      </c>
      <c r="C18" s="5">
        <v>1045.82</v>
      </c>
      <c r="D18" s="4">
        <v>30212</v>
      </c>
      <c r="E18" s="4" t="s">
        <v>342</v>
      </c>
      <c r="F18" s="5">
        <v>0</v>
      </c>
      <c r="G18" s="4">
        <v>31012</v>
      </c>
      <c r="H18" s="4" t="s">
        <v>343</v>
      </c>
      <c r="I18" s="5">
        <v>0</v>
      </c>
    </row>
    <row r="19" ht="19.5" customHeight="1" spans="1:9">
      <c r="A19" s="4" t="s">
        <v>344</v>
      </c>
      <c r="B19" s="4" t="s">
        <v>345</v>
      </c>
      <c r="C19" s="5">
        <v>0</v>
      </c>
      <c r="D19" s="4">
        <v>30213</v>
      </c>
      <c r="E19" s="4" t="s">
        <v>346</v>
      </c>
      <c r="F19" s="5">
        <v>198.1</v>
      </c>
      <c r="G19" s="4">
        <v>31013</v>
      </c>
      <c r="H19" s="4" t="s">
        <v>347</v>
      </c>
      <c r="I19" s="5">
        <v>0</v>
      </c>
    </row>
    <row r="20" ht="19.5" customHeight="1" spans="1:9">
      <c r="A20" s="4" t="s">
        <v>348</v>
      </c>
      <c r="B20" s="4" t="s">
        <v>349</v>
      </c>
      <c r="C20" s="5">
        <v>70.73</v>
      </c>
      <c r="D20" s="4">
        <v>30214</v>
      </c>
      <c r="E20" s="4" t="s">
        <v>350</v>
      </c>
      <c r="F20" s="5">
        <v>0</v>
      </c>
      <c r="G20" s="4">
        <v>31019</v>
      </c>
      <c r="H20" s="4" t="s">
        <v>351</v>
      </c>
      <c r="I20" s="5">
        <v>0</v>
      </c>
    </row>
    <row r="21" ht="19.5" customHeight="1" spans="1:9">
      <c r="A21" s="4" t="s">
        <v>352</v>
      </c>
      <c r="B21" s="4" t="s">
        <v>353</v>
      </c>
      <c r="C21" s="5">
        <v>781.91</v>
      </c>
      <c r="D21" s="4">
        <v>30215</v>
      </c>
      <c r="E21" s="4" t="s">
        <v>354</v>
      </c>
      <c r="F21" s="5">
        <v>0.32</v>
      </c>
      <c r="G21" s="4">
        <v>31021</v>
      </c>
      <c r="H21" s="4" t="s">
        <v>355</v>
      </c>
      <c r="I21" s="5">
        <v>0</v>
      </c>
    </row>
    <row r="22" ht="19.5" customHeight="1" spans="1:9">
      <c r="A22" s="4" t="s">
        <v>356</v>
      </c>
      <c r="B22" s="4" t="s">
        <v>357</v>
      </c>
      <c r="C22" s="5">
        <v>16.2</v>
      </c>
      <c r="D22" s="4">
        <v>30216</v>
      </c>
      <c r="E22" s="4" t="s">
        <v>358</v>
      </c>
      <c r="F22" s="5">
        <v>97.99</v>
      </c>
      <c r="G22" s="4">
        <v>31022</v>
      </c>
      <c r="H22" s="4" t="s">
        <v>359</v>
      </c>
      <c r="I22" s="5">
        <v>0</v>
      </c>
    </row>
    <row r="23" ht="19.5" customHeight="1" spans="1:9">
      <c r="A23" s="4" t="s">
        <v>360</v>
      </c>
      <c r="B23" s="4" t="s">
        <v>361</v>
      </c>
      <c r="C23" s="5">
        <v>0</v>
      </c>
      <c r="D23" s="4">
        <v>30217</v>
      </c>
      <c r="E23" s="4" t="s">
        <v>362</v>
      </c>
      <c r="F23" s="5">
        <v>2.11</v>
      </c>
      <c r="G23" s="4">
        <v>31099</v>
      </c>
      <c r="H23" s="4" t="s">
        <v>363</v>
      </c>
      <c r="I23" s="5">
        <v>0</v>
      </c>
    </row>
    <row r="24" ht="19.5" customHeight="1" spans="1:9">
      <c r="A24" s="4" t="s">
        <v>364</v>
      </c>
      <c r="B24" s="4" t="s">
        <v>365</v>
      </c>
      <c r="C24" s="5">
        <v>0</v>
      </c>
      <c r="D24" s="4">
        <v>30218</v>
      </c>
      <c r="E24" s="4" t="s">
        <v>366</v>
      </c>
      <c r="F24" s="5">
        <v>42.57</v>
      </c>
      <c r="G24" s="4">
        <v>312</v>
      </c>
      <c r="H24" s="4" t="s">
        <v>367</v>
      </c>
      <c r="I24" s="5">
        <v>0</v>
      </c>
    </row>
    <row r="25" ht="19.5" customHeight="1" spans="1:9">
      <c r="A25" s="4" t="s">
        <v>368</v>
      </c>
      <c r="B25" s="4" t="s">
        <v>369</v>
      </c>
      <c r="C25" s="5">
        <v>261.66</v>
      </c>
      <c r="D25" s="4">
        <v>30224</v>
      </c>
      <c r="E25" s="4" t="s">
        <v>370</v>
      </c>
      <c r="F25" s="5">
        <v>0</v>
      </c>
      <c r="G25" s="4">
        <v>31201</v>
      </c>
      <c r="H25" s="4" t="s">
        <v>371</v>
      </c>
      <c r="I25" s="5">
        <v>0</v>
      </c>
    </row>
    <row r="26" ht="19.5" customHeight="1" spans="1:9">
      <c r="A26" s="4" t="s">
        <v>372</v>
      </c>
      <c r="B26" s="4" t="s">
        <v>373</v>
      </c>
      <c r="C26" s="5">
        <v>229.86</v>
      </c>
      <c r="D26" s="4">
        <v>30225</v>
      </c>
      <c r="E26" s="4" t="s">
        <v>374</v>
      </c>
      <c r="F26" s="5">
        <v>0</v>
      </c>
      <c r="G26" s="4">
        <v>31203</v>
      </c>
      <c r="H26" s="4" t="s">
        <v>375</v>
      </c>
      <c r="I26" s="5">
        <v>0</v>
      </c>
    </row>
    <row r="27" ht="19.5" customHeight="1" spans="1:9">
      <c r="A27" s="4" t="s">
        <v>376</v>
      </c>
      <c r="B27" s="4" t="s">
        <v>377</v>
      </c>
      <c r="C27" s="5">
        <v>0</v>
      </c>
      <c r="D27" s="4">
        <v>30226</v>
      </c>
      <c r="E27" s="4" t="s">
        <v>378</v>
      </c>
      <c r="F27" s="5">
        <v>101.18</v>
      </c>
      <c r="G27" s="4">
        <v>31204</v>
      </c>
      <c r="H27" s="4" t="s">
        <v>379</v>
      </c>
      <c r="I27" s="5">
        <v>0</v>
      </c>
    </row>
    <row r="28" ht="19.5" customHeight="1" spans="1:9">
      <c r="A28" s="4" t="s">
        <v>380</v>
      </c>
      <c r="B28" s="4" t="s">
        <v>381</v>
      </c>
      <c r="C28" s="5">
        <v>0</v>
      </c>
      <c r="D28" s="4">
        <v>30227</v>
      </c>
      <c r="E28" s="4" t="s">
        <v>382</v>
      </c>
      <c r="F28" s="5">
        <v>33.6</v>
      </c>
      <c r="G28" s="4">
        <v>31205</v>
      </c>
      <c r="H28" s="4" t="s">
        <v>383</v>
      </c>
      <c r="I28" s="5">
        <v>0</v>
      </c>
    </row>
    <row r="29" ht="19.5" customHeight="1" spans="1:9">
      <c r="A29" s="4" t="s">
        <v>384</v>
      </c>
      <c r="B29" s="4" t="s">
        <v>385</v>
      </c>
      <c r="C29" s="5">
        <v>258.73</v>
      </c>
      <c r="D29" s="4">
        <v>30228</v>
      </c>
      <c r="E29" s="4" t="s">
        <v>386</v>
      </c>
      <c r="F29" s="5">
        <v>274.56</v>
      </c>
      <c r="G29" s="4">
        <v>31299</v>
      </c>
      <c r="H29" s="4" t="s">
        <v>387</v>
      </c>
      <c r="I29" s="5">
        <v>0</v>
      </c>
    </row>
    <row r="30" ht="19.5" customHeight="1" spans="1:9">
      <c r="A30" s="4" t="s">
        <v>388</v>
      </c>
      <c r="B30" s="4" t="s">
        <v>389</v>
      </c>
      <c r="C30" s="5">
        <v>0</v>
      </c>
      <c r="D30" s="4">
        <v>30229</v>
      </c>
      <c r="E30" s="4" t="s">
        <v>390</v>
      </c>
      <c r="F30" s="5">
        <v>0</v>
      </c>
      <c r="G30" s="4">
        <v>399</v>
      </c>
      <c r="H30" s="4" t="s">
        <v>211</v>
      </c>
      <c r="I30" s="5">
        <v>0</v>
      </c>
    </row>
    <row r="31" ht="19.5" customHeight="1" spans="1:9">
      <c r="A31" s="4" t="s">
        <v>391</v>
      </c>
      <c r="B31" s="4" t="s">
        <v>392</v>
      </c>
      <c r="C31" s="5">
        <v>0</v>
      </c>
      <c r="D31" s="4">
        <v>30231</v>
      </c>
      <c r="E31" s="4" t="s">
        <v>393</v>
      </c>
      <c r="F31" s="5">
        <v>5.01</v>
      </c>
      <c r="G31" s="4">
        <v>39907</v>
      </c>
      <c r="H31" s="4" t="s">
        <v>394</v>
      </c>
      <c r="I31" s="5">
        <v>0</v>
      </c>
    </row>
    <row r="32" ht="19.5" customHeight="1" spans="1:9">
      <c r="A32" s="4" t="s">
        <v>395</v>
      </c>
      <c r="B32" s="4" t="s">
        <v>396</v>
      </c>
      <c r="C32" s="5">
        <v>0</v>
      </c>
      <c r="D32" s="4">
        <v>30239</v>
      </c>
      <c r="E32" s="4" t="s">
        <v>397</v>
      </c>
      <c r="F32" s="5">
        <v>39.79</v>
      </c>
      <c r="G32" s="4">
        <v>39908</v>
      </c>
      <c r="H32" s="4" t="s">
        <v>398</v>
      </c>
      <c r="I32" s="5">
        <v>0</v>
      </c>
    </row>
    <row r="33" ht="19.5" customHeight="1" spans="1:9">
      <c r="A33" s="4" t="s">
        <v>399</v>
      </c>
      <c r="B33" s="4" t="s">
        <v>400</v>
      </c>
      <c r="C33" s="5">
        <v>15.46</v>
      </c>
      <c r="D33" s="4">
        <v>30240</v>
      </c>
      <c r="E33" s="4" t="s">
        <v>401</v>
      </c>
      <c r="F33" s="5">
        <v>0</v>
      </c>
      <c r="G33" s="4">
        <v>39909</v>
      </c>
      <c r="H33" s="4" t="s">
        <v>402</v>
      </c>
      <c r="I33" s="5">
        <v>0</v>
      </c>
    </row>
    <row r="34" ht="19.5" customHeight="1" spans="1:9">
      <c r="A34" s="4"/>
      <c r="B34" s="4"/>
      <c r="C34" s="5"/>
      <c r="D34" s="4">
        <v>30299</v>
      </c>
      <c r="E34" s="4" t="s">
        <v>403</v>
      </c>
      <c r="F34" s="5">
        <v>40.53</v>
      </c>
      <c r="G34" s="4">
        <v>39910</v>
      </c>
      <c r="H34" s="4" t="s">
        <v>404</v>
      </c>
      <c r="I34" s="5">
        <v>0</v>
      </c>
    </row>
    <row r="35" ht="19.5" customHeight="1" spans="1:9">
      <c r="A35" s="4"/>
      <c r="B35" s="4"/>
      <c r="C35" s="5"/>
      <c r="D35" s="4">
        <v>307</v>
      </c>
      <c r="E35" s="4" t="s">
        <v>405</v>
      </c>
      <c r="F35" s="5">
        <v>0</v>
      </c>
      <c r="G35" s="4">
        <v>39999</v>
      </c>
      <c r="H35" s="4" t="s">
        <v>406</v>
      </c>
      <c r="I35" s="5">
        <v>0</v>
      </c>
    </row>
    <row r="36" ht="19.5" customHeight="1" spans="1:9">
      <c r="A36" s="4"/>
      <c r="B36" s="4"/>
      <c r="C36" s="5"/>
      <c r="D36" s="4">
        <v>30701</v>
      </c>
      <c r="E36" s="4" t="s">
        <v>407</v>
      </c>
      <c r="F36" s="5">
        <v>0</v>
      </c>
      <c r="G36" s="4"/>
      <c r="H36" s="4"/>
      <c r="I36" s="5"/>
    </row>
    <row r="37" ht="19.5" customHeight="1" spans="1:9">
      <c r="A37" s="4"/>
      <c r="B37" s="4"/>
      <c r="C37" s="5"/>
      <c r="D37" s="4">
        <v>30702</v>
      </c>
      <c r="E37" s="4" t="s">
        <v>408</v>
      </c>
      <c r="F37" s="5">
        <v>0</v>
      </c>
      <c r="G37" s="4"/>
      <c r="H37" s="4"/>
      <c r="I37" s="5"/>
    </row>
    <row r="38" ht="19.5" customHeight="1" spans="1:9">
      <c r="A38" s="4"/>
      <c r="B38" s="4"/>
      <c r="C38" s="5"/>
      <c r="D38" s="4">
        <v>30703</v>
      </c>
      <c r="E38" s="4" t="s">
        <v>409</v>
      </c>
      <c r="F38" s="5">
        <v>0</v>
      </c>
      <c r="G38" s="4"/>
      <c r="H38" s="4"/>
      <c r="I38" s="5"/>
    </row>
    <row r="39" ht="19.5" customHeight="1" spans="1:9">
      <c r="A39" s="4"/>
      <c r="B39" s="4"/>
      <c r="C39" s="5"/>
      <c r="D39" s="4">
        <v>30704</v>
      </c>
      <c r="E39" s="4" t="s">
        <v>410</v>
      </c>
      <c r="F39" s="5">
        <v>0</v>
      </c>
      <c r="G39" s="4"/>
      <c r="H39" s="4"/>
      <c r="I39" s="5"/>
    </row>
    <row r="40" ht="19.5" customHeight="1" spans="1:9">
      <c r="A40" s="3" t="s">
        <v>411</v>
      </c>
      <c r="B40" s="3"/>
      <c r="C40" s="5">
        <v>21786.16</v>
      </c>
      <c r="D40" s="3" t="s">
        <v>412</v>
      </c>
      <c r="E40" s="3"/>
      <c r="F40" s="3"/>
      <c r="G40" s="3"/>
      <c r="H40" s="3"/>
      <c r="I40" s="5">
        <v>1965.48</v>
      </c>
    </row>
    <row r="41" ht="19.5" customHeight="1" spans="1:9">
      <c r="A41" s="4" t="s">
        <v>413</v>
      </c>
      <c r="B41" s="4"/>
      <c r="C41" s="4"/>
      <c r="D41" s="4"/>
      <c r="E41" s="4"/>
      <c r="F41" s="4"/>
      <c r="G41" s="4"/>
      <c r="H41" s="4"/>
      <c r="I41" s="2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G10" workbookViewId="0">
      <selection activeCell="L6" sqref="L6:L25"/>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5" t="s">
        <v>414</v>
      </c>
    </row>
    <row r="2" spans="12:12">
      <c r="L2" s="16" t="s">
        <v>415</v>
      </c>
    </row>
    <row r="3" spans="1:12">
      <c r="A3" s="16" t="s">
        <v>2</v>
      </c>
      <c r="L3" s="16" t="s">
        <v>3</v>
      </c>
    </row>
    <row r="4" ht="15" customHeight="1" spans="1:12">
      <c r="A4" s="3" t="s">
        <v>416</v>
      </c>
      <c r="B4" s="3"/>
      <c r="C4" s="3"/>
      <c r="D4" s="3"/>
      <c r="E4" s="3"/>
      <c r="F4" s="3"/>
      <c r="G4" s="3"/>
      <c r="H4" s="3"/>
      <c r="I4" s="3"/>
      <c r="J4" s="3"/>
      <c r="K4" s="3"/>
      <c r="L4" s="3"/>
    </row>
    <row r="5" ht="15" customHeight="1" spans="1:12">
      <c r="A5" s="3" t="s">
        <v>295</v>
      </c>
      <c r="B5" s="3" t="s">
        <v>65</v>
      </c>
      <c r="C5" s="3" t="s">
        <v>8</v>
      </c>
      <c r="D5" s="3" t="s">
        <v>295</v>
      </c>
      <c r="E5" s="3" t="s">
        <v>65</v>
      </c>
      <c r="F5" s="3" t="s">
        <v>8</v>
      </c>
      <c r="G5" s="3" t="s">
        <v>295</v>
      </c>
      <c r="H5" s="3" t="s">
        <v>65</v>
      </c>
      <c r="I5" s="3" t="s">
        <v>8</v>
      </c>
      <c r="J5" s="3" t="s">
        <v>295</v>
      </c>
      <c r="K5" s="3" t="s">
        <v>65</v>
      </c>
      <c r="L5" s="3" t="s">
        <v>8</v>
      </c>
    </row>
    <row r="6" ht="15" customHeight="1" spans="1:12">
      <c r="A6" s="4" t="s">
        <v>296</v>
      </c>
      <c r="B6" s="4" t="s">
        <v>297</v>
      </c>
      <c r="C6" s="5">
        <v>2.42</v>
      </c>
      <c r="D6" s="4">
        <v>302</v>
      </c>
      <c r="E6" s="4" t="s">
        <v>298</v>
      </c>
      <c r="F6" s="5">
        <v>3369.36</v>
      </c>
      <c r="G6" s="4">
        <v>309</v>
      </c>
      <c r="H6" s="4" t="s">
        <v>417</v>
      </c>
      <c r="I6" s="5">
        <v>1883.68</v>
      </c>
      <c r="J6" s="4">
        <v>311</v>
      </c>
      <c r="K6" s="4" t="s">
        <v>418</v>
      </c>
      <c r="L6" s="5">
        <v>0</v>
      </c>
    </row>
    <row r="7" ht="15" customHeight="1" spans="1:12">
      <c r="A7" s="4" t="s">
        <v>300</v>
      </c>
      <c r="B7" s="4" t="s">
        <v>301</v>
      </c>
      <c r="C7" s="5">
        <v>0</v>
      </c>
      <c r="D7" s="4">
        <v>30201</v>
      </c>
      <c r="E7" s="4" t="s">
        <v>302</v>
      </c>
      <c r="F7" s="5">
        <v>302.81</v>
      </c>
      <c r="G7" s="4">
        <v>30901</v>
      </c>
      <c r="H7" s="4" t="s">
        <v>303</v>
      </c>
      <c r="I7" s="5">
        <v>1883.68</v>
      </c>
      <c r="J7" s="4">
        <v>31101</v>
      </c>
      <c r="K7" s="4" t="s">
        <v>371</v>
      </c>
      <c r="L7" s="5">
        <v>0</v>
      </c>
    </row>
    <row r="8" ht="15" customHeight="1" spans="1:12">
      <c r="A8" s="4" t="s">
        <v>304</v>
      </c>
      <c r="B8" s="4" t="s">
        <v>305</v>
      </c>
      <c r="C8" s="5">
        <v>0</v>
      </c>
      <c r="D8" s="4">
        <v>30202</v>
      </c>
      <c r="E8" s="4" t="s">
        <v>306</v>
      </c>
      <c r="F8" s="5">
        <v>10.83</v>
      </c>
      <c r="G8" s="4">
        <v>30902</v>
      </c>
      <c r="H8" s="4" t="s">
        <v>307</v>
      </c>
      <c r="I8" s="5">
        <v>0</v>
      </c>
      <c r="J8" s="4">
        <v>31199</v>
      </c>
      <c r="K8" s="4" t="s">
        <v>387</v>
      </c>
      <c r="L8" s="5">
        <v>0</v>
      </c>
    </row>
    <row r="9" ht="15" customHeight="1" spans="1:12">
      <c r="A9" s="4" t="s">
        <v>308</v>
      </c>
      <c r="B9" s="4" t="s">
        <v>309</v>
      </c>
      <c r="C9" s="5">
        <v>0</v>
      </c>
      <c r="D9" s="4">
        <v>30203</v>
      </c>
      <c r="E9" s="4" t="s">
        <v>310</v>
      </c>
      <c r="F9" s="5">
        <v>20.92</v>
      </c>
      <c r="G9" s="4">
        <v>30903</v>
      </c>
      <c r="H9" s="4" t="s">
        <v>311</v>
      </c>
      <c r="I9" s="5">
        <v>0</v>
      </c>
      <c r="J9" s="4">
        <v>312</v>
      </c>
      <c r="K9" s="4" t="s">
        <v>367</v>
      </c>
      <c r="L9" s="5">
        <v>0</v>
      </c>
    </row>
    <row r="10" ht="15" customHeight="1" spans="1:12">
      <c r="A10" s="4" t="s">
        <v>312</v>
      </c>
      <c r="B10" s="4" t="s">
        <v>313</v>
      </c>
      <c r="C10" s="5">
        <v>0</v>
      </c>
      <c r="D10" s="4">
        <v>30204</v>
      </c>
      <c r="E10" s="4" t="s">
        <v>314</v>
      </c>
      <c r="F10" s="5">
        <v>0</v>
      </c>
      <c r="G10" s="4">
        <v>30905</v>
      </c>
      <c r="H10" s="4" t="s">
        <v>315</v>
      </c>
      <c r="I10" s="5">
        <v>0</v>
      </c>
      <c r="J10" s="4">
        <v>31201</v>
      </c>
      <c r="K10" s="4" t="s">
        <v>371</v>
      </c>
      <c r="L10" s="5">
        <v>0</v>
      </c>
    </row>
    <row r="11" ht="15" customHeight="1" spans="1:12">
      <c r="A11" s="4" t="s">
        <v>316</v>
      </c>
      <c r="B11" s="4" t="s">
        <v>317</v>
      </c>
      <c r="C11" s="5">
        <v>0</v>
      </c>
      <c r="D11" s="4">
        <v>30205</v>
      </c>
      <c r="E11" s="4" t="s">
        <v>318</v>
      </c>
      <c r="F11" s="5">
        <v>3.35</v>
      </c>
      <c r="G11" s="4">
        <v>30906</v>
      </c>
      <c r="H11" s="4" t="s">
        <v>319</v>
      </c>
      <c r="I11" s="5">
        <v>0</v>
      </c>
      <c r="J11" s="4">
        <v>31203</v>
      </c>
      <c r="K11" s="4" t="s">
        <v>375</v>
      </c>
      <c r="L11" s="5">
        <v>0</v>
      </c>
    </row>
    <row r="12" ht="15" customHeight="1" spans="1:12">
      <c r="A12" s="4" t="s">
        <v>320</v>
      </c>
      <c r="B12" s="4" t="s">
        <v>321</v>
      </c>
      <c r="C12" s="5">
        <v>0.01</v>
      </c>
      <c r="D12" s="4">
        <v>30206</v>
      </c>
      <c r="E12" s="4" t="s">
        <v>322</v>
      </c>
      <c r="F12" s="5">
        <v>9.29</v>
      </c>
      <c r="G12" s="4">
        <v>30907</v>
      </c>
      <c r="H12" s="4" t="s">
        <v>323</v>
      </c>
      <c r="I12" s="5">
        <v>0</v>
      </c>
      <c r="J12" s="4">
        <v>31204</v>
      </c>
      <c r="K12" s="4" t="s">
        <v>379</v>
      </c>
      <c r="L12" s="5">
        <v>0</v>
      </c>
    </row>
    <row r="13" ht="15" customHeight="1" spans="1:12">
      <c r="A13" s="4" t="s">
        <v>324</v>
      </c>
      <c r="B13" s="4" t="s">
        <v>325</v>
      </c>
      <c r="C13" s="5">
        <v>0</v>
      </c>
      <c r="D13" s="4">
        <v>30207</v>
      </c>
      <c r="E13" s="4" t="s">
        <v>326</v>
      </c>
      <c r="F13" s="5">
        <v>17.96</v>
      </c>
      <c r="G13" s="4">
        <v>30908</v>
      </c>
      <c r="H13" s="4" t="s">
        <v>327</v>
      </c>
      <c r="I13" s="5">
        <v>0</v>
      </c>
      <c r="J13" s="4">
        <v>31205</v>
      </c>
      <c r="K13" s="4" t="s">
        <v>383</v>
      </c>
      <c r="L13" s="5">
        <v>0</v>
      </c>
    </row>
    <row r="14" ht="15" customHeight="1" spans="1:12">
      <c r="A14" s="4" t="s">
        <v>328</v>
      </c>
      <c r="B14" s="4" t="s">
        <v>329</v>
      </c>
      <c r="C14" s="5">
        <v>0</v>
      </c>
      <c r="D14" s="4">
        <v>30208</v>
      </c>
      <c r="E14" s="4" t="s">
        <v>330</v>
      </c>
      <c r="F14" s="5">
        <v>0</v>
      </c>
      <c r="G14" s="4">
        <v>30913</v>
      </c>
      <c r="H14" s="4" t="s">
        <v>347</v>
      </c>
      <c r="I14" s="5">
        <v>0</v>
      </c>
      <c r="J14" s="4">
        <v>31299</v>
      </c>
      <c r="K14" s="4" t="s">
        <v>387</v>
      </c>
      <c r="L14" s="5">
        <v>0</v>
      </c>
    </row>
    <row r="15" ht="15" customHeight="1" spans="1:12">
      <c r="A15" s="4" t="s">
        <v>332</v>
      </c>
      <c r="B15" s="4" t="s">
        <v>333</v>
      </c>
      <c r="C15" s="5">
        <v>0</v>
      </c>
      <c r="D15" s="4">
        <v>30209</v>
      </c>
      <c r="E15" s="4" t="s">
        <v>334</v>
      </c>
      <c r="F15" s="5">
        <v>536.61</v>
      </c>
      <c r="G15" s="4">
        <v>30919</v>
      </c>
      <c r="H15" s="4" t="s">
        <v>351</v>
      </c>
      <c r="I15" s="5">
        <v>0</v>
      </c>
      <c r="J15" s="4">
        <v>313</v>
      </c>
      <c r="K15" s="4" t="s">
        <v>419</v>
      </c>
      <c r="L15" s="5">
        <v>0</v>
      </c>
    </row>
    <row r="16" ht="15" customHeight="1" spans="1:12">
      <c r="A16" s="4" t="s">
        <v>336</v>
      </c>
      <c r="B16" s="4" t="s">
        <v>337</v>
      </c>
      <c r="C16" s="5">
        <v>2.41</v>
      </c>
      <c r="D16" s="4">
        <v>30211</v>
      </c>
      <c r="E16" s="4" t="s">
        <v>338</v>
      </c>
      <c r="F16" s="5">
        <v>142.26</v>
      </c>
      <c r="G16" s="4">
        <v>30921</v>
      </c>
      <c r="H16" s="4" t="s">
        <v>355</v>
      </c>
      <c r="I16" s="5">
        <v>0</v>
      </c>
      <c r="J16" s="4">
        <v>31302</v>
      </c>
      <c r="K16" s="4" t="s">
        <v>420</v>
      </c>
      <c r="L16" s="5">
        <v>0</v>
      </c>
    </row>
    <row r="17" ht="15" customHeight="1" spans="1:12">
      <c r="A17" s="4" t="s">
        <v>340</v>
      </c>
      <c r="B17" s="4" t="s">
        <v>341</v>
      </c>
      <c r="C17" s="5">
        <v>0</v>
      </c>
      <c r="D17" s="4">
        <v>30212</v>
      </c>
      <c r="E17" s="4" t="s">
        <v>342</v>
      </c>
      <c r="F17" s="5">
        <v>0</v>
      </c>
      <c r="G17" s="4">
        <v>30922</v>
      </c>
      <c r="H17" s="4" t="s">
        <v>359</v>
      </c>
      <c r="I17" s="5">
        <v>0</v>
      </c>
      <c r="J17" s="4">
        <v>31303</v>
      </c>
      <c r="K17" s="4" t="s">
        <v>421</v>
      </c>
      <c r="L17" s="5">
        <v>0</v>
      </c>
    </row>
    <row r="18" ht="15" customHeight="1" spans="1:12">
      <c r="A18" s="4" t="s">
        <v>344</v>
      </c>
      <c r="B18" s="4" t="s">
        <v>345</v>
      </c>
      <c r="C18" s="5">
        <v>0</v>
      </c>
      <c r="D18" s="4">
        <v>30213</v>
      </c>
      <c r="E18" s="4" t="s">
        <v>346</v>
      </c>
      <c r="F18" s="5">
        <v>504.65</v>
      </c>
      <c r="G18" s="4">
        <v>30999</v>
      </c>
      <c r="H18" s="4" t="s">
        <v>422</v>
      </c>
      <c r="I18" s="5">
        <v>0</v>
      </c>
      <c r="J18" s="4">
        <v>31304</v>
      </c>
      <c r="K18" s="4" t="s">
        <v>423</v>
      </c>
      <c r="L18" s="5">
        <v>0</v>
      </c>
    </row>
    <row r="19" ht="15" customHeight="1" spans="1:12">
      <c r="A19" s="4" t="s">
        <v>348</v>
      </c>
      <c r="B19" s="4" t="s">
        <v>349</v>
      </c>
      <c r="C19" s="5">
        <v>0</v>
      </c>
      <c r="D19" s="4">
        <v>30214</v>
      </c>
      <c r="E19" s="4" t="s">
        <v>350</v>
      </c>
      <c r="F19" s="5">
        <v>0</v>
      </c>
      <c r="G19" s="4">
        <v>310</v>
      </c>
      <c r="H19" s="4" t="s">
        <v>299</v>
      </c>
      <c r="I19" s="5">
        <v>6475.88</v>
      </c>
      <c r="J19" s="4">
        <v>399</v>
      </c>
      <c r="K19" s="4" t="s">
        <v>211</v>
      </c>
      <c r="L19" s="5">
        <v>0</v>
      </c>
    </row>
    <row r="20" ht="15" customHeight="1" spans="1:12">
      <c r="A20" s="4" t="s">
        <v>352</v>
      </c>
      <c r="B20" s="4" t="s">
        <v>353</v>
      </c>
      <c r="C20" s="5">
        <v>492.35</v>
      </c>
      <c r="D20" s="4">
        <v>30215</v>
      </c>
      <c r="E20" s="4" t="s">
        <v>354</v>
      </c>
      <c r="F20" s="5">
        <v>4.68</v>
      </c>
      <c r="G20" s="4">
        <v>31001</v>
      </c>
      <c r="H20" s="4" t="s">
        <v>303</v>
      </c>
      <c r="I20" s="5">
        <v>2759.74</v>
      </c>
      <c r="J20" s="4">
        <v>39907</v>
      </c>
      <c r="K20" s="4" t="s">
        <v>394</v>
      </c>
      <c r="L20" s="5">
        <v>0</v>
      </c>
    </row>
    <row r="21" ht="15" customHeight="1" spans="1:12">
      <c r="A21" s="4" t="s">
        <v>356</v>
      </c>
      <c r="B21" s="4" t="s">
        <v>357</v>
      </c>
      <c r="C21" s="5">
        <v>0</v>
      </c>
      <c r="D21" s="4">
        <v>30216</v>
      </c>
      <c r="E21" s="4" t="s">
        <v>358</v>
      </c>
      <c r="F21" s="5">
        <v>476.41</v>
      </c>
      <c r="G21" s="4">
        <v>31002</v>
      </c>
      <c r="H21" s="4" t="s">
        <v>307</v>
      </c>
      <c r="I21" s="5">
        <v>163.74</v>
      </c>
      <c r="J21" s="4">
        <v>39908</v>
      </c>
      <c r="K21" s="4" t="s">
        <v>398</v>
      </c>
      <c r="L21" s="5">
        <v>0</v>
      </c>
    </row>
    <row r="22" ht="15" customHeight="1" spans="1:12">
      <c r="A22" s="4" t="s">
        <v>360</v>
      </c>
      <c r="B22" s="4" t="s">
        <v>361</v>
      </c>
      <c r="C22" s="5">
        <v>0</v>
      </c>
      <c r="D22" s="4">
        <v>30217</v>
      </c>
      <c r="E22" s="4" t="s">
        <v>362</v>
      </c>
      <c r="F22" s="5">
        <v>1.72</v>
      </c>
      <c r="G22" s="4">
        <v>31003</v>
      </c>
      <c r="H22" s="4" t="s">
        <v>311</v>
      </c>
      <c r="I22" s="5">
        <v>705.39</v>
      </c>
      <c r="J22" s="4">
        <v>39909</v>
      </c>
      <c r="K22" s="4" t="s">
        <v>402</v>
      </c>
      <c r="L22" s="5">
        <v>0</v>
      </c>
    </row>
    <row r="23" ht="15" customHeight="1" spans="1:12">
      <c r="A23" s="4" t="s">
        <v>364</v>
      </c>
      <c r="B23" s="4" t="s">
        <v>365</v>
      </c>
      <c r="C23" s="5">
        <v>0</v>
      </c>
      <c r="D23" s="4">
        <v>30218</v>
      </c>
      <c r="E23" s="4" t="s">
        <v>366</v>
      </c>
      <c r="F23" s="5">
        <v>331.39</v>
      </c>
      <c r="G23" s="4">
        <v>31005</v>
      </c>
      <c r="H23" s="4" t="s">
        <v>315</v>
      </c>
      <c r="I23" s="5">
        <v>2153.55</v>
      </c>
      <c r="J23" s="4">
        <v>39910</v>
      </c>
      <c r="K23" s="4" t="s">
        <v>404</v>
      </c>
      <c r="L23" s="5">
        <v>0</v>
      </c>
    </row>
    <row r="24" ht="15" customHeight="1" spans="1:12">
      <c r="A24" s="4" t="s">
        <v>368</v>
      </c>
      <c r="B24" s="4" t="s">
        <v>369</v>
      </c>
      <c r="C24" s="5">
        <v>0</v>
      </c>
      <c r="D24" s="4">
        <v>30224</v>
      </c>
      <c r="E24" s="4" t="s">
        <v>370</v>
      </c>
      <c r="F24" s="5">
        <v>0</v>
      </c>
      <c r="G24" s="4">
        <v>31006</v>
      </c>
      <c r="H24" s="4" t="s">
        <v>319</v>
      </c>
      <c r="I24" s="5">
        <v>614.53</v>
      </c>
      <c r="J24" s="4">
        <v>39999</v>
      </c>
      <c r="K24" s="4" t="s">
        <v>406</v>
      </c>
      <c r="L24" s="5">
        <v>0</v>
      </c>
    </row>
    <row r="25" ht="15" customHeight="1" spans="1:12">
      <c r="A25" s="4" t="s">
        <v>372</v>
      </c>
      <c r="B25" s="4" t="s">
        <v>373</v>
      </c>
      <c r="C25" s="5">
        <v>25.34</v>
      </c>
      <c r="D25" s="4">
        <v>30225</v>
      </c>
      <c r="E25" s="4" t="s">
        <v>374</v>
      </c>
      <c r="F25" s="5">
        <v>0</v>
      </c>
      <c r="G25" s="4">
        <v>31007</v>
      </c>
      <c r="H25" s="4" t="s">
        <v>323</v>
      </c>
      <c r="I25" s="5">
        <v>0</v>
      </c>
      <c r="J25" s="4"/>
      <c r="K25" s="4"/>
      <c r="L25" s="17"/>
    </row>
    <row r="26" ht="15" customHeight="1" spans="1:12">
      <c r="A26" s="4" t="s">
        <v>376</v>
      </c>
      <c r="B26" s="4" t="s">
        <v>377</v>
      </c>
      <c r="C26" s="5">
        <v>0</v>
      </c>
      <c r="D26" s="4">
        <v>30226</v>
      </c>
      <c r="E26" s="4" t="s">
        <v>378</v>
      </c>
      <c r="F26" s="5">
        <v>478.3</v>
      </c>
      <c r="G26" s="4">
        <v>31008</v>
      </c>
      <c r="H26" s="4" t="s">
        <v>327</v>
      </c>
      <c r="I26" s="5">
        <v>0</v>
      </c>
      <c r="J26" s="4"/>
      <c r="K26" s="4"/>
      <c r="L26" s="17"/>
    </row>
    <row r="27" ht="15" customHeight="1" spans="1:12">
      <c r="A27" s="4" t="s">
        <v>380</v>
      </c>
      <c r="B27" s="4" t="s">
        <v>381</v>
      </c>
      <c r="C27" s="5">
        <v>0</v>
      </c>
      <c r="D27" s="4">
        <v>30227</v>
      </c>
      <c r="E27" s="4" t="s">
        <v>382</v>
      </c>
      <c r="F27" s="5">
        <v>450.28</v>
      </c>
      <c r="G27" s="4">
        <v>31009</v>
      </c>
      <c r="H27" s="4" t="s">
        <v>331</v>
      </c>
      <c r="I27" s="5">
        <v>0</v>
      </c>
      <c r="J27" s="4"/>
      <c r="K27" s="4"/>
      <c r="L27" s="17"/>
    </row>
    <row r="28" ht="15" customHeight="1" spans="1:12">
      <c r="A28" s="4" t="s">
        <v>384</v>
      </c>
      <c r="B28" s="4" t="s">
        <v>385</v>
      </c>
      <c r="C28" s="5">
        <v>327.01</v>
      </c>
      <c r="D28" s="4">
        <v>30228</v>
      </c>
      <c r="E28" s="4" t="s">
        <v>386</v>
      </c>
      <c r="F28" s="5">
        <v>42.84</v>
      </c>
      <c r="G28" s="4">
        <v>31010</v>
      </c>
      <c r="H28" s="4" t="s">
        <v>335</v>
      </c>
      <c r="I28" s="5">
        <v>0</v>
      </c>
      <c r="J28" s="4"/>
      <c r="K28" s="4"/>
      <c r="L28" s="17"/>
    </row>
    <row r="29" ht="15" customHeight="1" spans="1:12">
      <c r="A29" s="4" t="s">
        <v>388</v>
      </c>
      <c r="B29" s="4" t="s">
        <v>389</v>
      </c>
      <c r="C29" s="5">
        <v>140</v>
      </c>
      <c r="D29" s="4">
        <v>30229</v>
      </c>
      <c r="E29" s="4" t="s">
        <v>390</v>
      </c>
      <c r="F29" s="5">
        <v>10.32</v>
      </c>
      <c r="G29" s="4">
        <v>31011</v>
      </c>
      <c r="H29" s="4" t="s">
        <v>339</v>
      </c>
      <c r="I29" s="5">
        <v>0</v>
      </c>
      <c r="J29" s="4"/>
      <c r="K29" s="4"/>
      <c r="L29" s="17"/>
    </row>
    <row r="30" ht="15" customHeight="1" spans="1:12">
      <c r="A30" s="4" t="s">
        <v>391</v>
      </c>
      <c r="B30" s="4" t="s">
        <v>392</v>
      </c>
      <c r="C30" s="5">
        <v>0</v>
      </c>
      <c r="D30" s="4">
        <v>30231</v>
      </c>
      <c r="E30" s="4" t="s">
        <v>393</v>
      </c>
      <c r="F30" s="5">
        <v>12.05</v>
      </c>
      <c r="G30" s="4">
        <v>31012</v>
      </c>
      <c r="H30" s="4" t="s">
        <v>343</v>
      </c>
      <c r="I30" s="5">
        <v>0</v>
      </c>
      <c r="J30" s="4"/>
      <c r="K30" s="4"/>
      <c r="L30" s="17"/>
    </row>
    <row r="31" ht="15" customHeight="1" spans="1:12">
      <c r="A31" s="4" t="s">
        <v>395</v>
      </c>
      <c r="B31" s="4" t="s">
        <v>396</v>
      </c>
      <c r="C31" s="5">
        <v>0</v>
      </c>
      <c r="D31" s="4">
        <v>30239</v>
      </c>
      <c r="E31" s="4" t="s">
        <v>397</v>
      </c>
      <c r="F31" s="5">
        <v>1.71</v>
      </c>
      <c r="G31" s="4">
        <v>31013</v>
      </c>
      <c r="H31" s="4" t="s">
        <v>347</v>
      </c>
      <c r="I31" s="5">
        <v>0</v>
      </c>
      <c r="J31" s="4"/>
      <c r="K31" s="4"/>
      <c r="L31" s="17"/>
    </row>
    <row r="32" ht="15" customHeight="1" spans="1:12">
      <c r="A32" s="4" t="s">
        <v>399</v>
      </c>
      <c r="B32" s="4" t="s">
        <v>424</v>
      </c>
      <c r="C32" s="5">
        <v>0</v>
      </c>
      <c r="D32" s="4">
        <v>30240</v>
      </c>
      <c r="E32" s="4" t="s">
        <v>401</v>
      </c>
      <c r="F32" s="5">
        <v>0</v>
      </c>
      <c r="G32" s="4">
        <v>31019</v>
      </c>
      <c r="H32" s="4" t="s">
        <v>351</v>
      </c>
      <c r="I32" s="5">
        <v>0</v>
      </c>
      <c r="J32" s="4"/>
      <c r="K32" s="4"/>
      <c r="L32" s="17"/>
    </row>
    <row r="33" ht="15" customHeight="1" spans="1:12">
      <c r="A33" s="4"/>
      <c r="B33" s="4"/>
      <c r="C33" s="17"/>
      <c r="D33" s="4">
        <v>30299</v>
      </c>
      <c r="E33" s="4" t="s">
        <v>403</v>
      </c>
      <c r="F33" s="5">
        <v>10.98</v>
      </c>
      <c r="G33" s="4">
        <v>31021</v>
      </c>
      <c r="H33" s="4" t="s">
        <v>355</v>
      </c>
      <c r="I33" s="5">
        <v>0</v>
      </c>
      <c r="J33" s="4"/>
      <c r="K33" s="4"/>
      <c r="L33" s="17"/>
    </row>
    <row r="34" ht="15" customHeight="1" spans="1:12">
      <c r="A34" s="4"/>
      <c r="B34" s="4"/>
      <c r="C34" s="17"/>
      <c r="D34" s="4">
        <v>307</v>
      </c>
      <c r="E34" s="4" t="s">
        <v>405</v>
      </c>
      <c r="F34" s="5">
        <v>0</v>
      </c>
      <c r="G34" s="4">
        <v>31022</v>
      </c>
      <c r="H34" s="4" t="s">
        <v>359</v>
      </c>
      <c r="I34" s="5">
        <v>14.76</v>
      </c>
      <c r="J34" s="4"/>
      <c r="K34" s="4"/>
      <c r="L34" s="17"/>
    </row>
    <row r="35" ht="15" customHeight="1" spans="1:12">
      <c r="A35" s="4"/>
      <c r="B35" s="4"/>
      <c r="C35" s="17"/>
      <c r="D35" s="4">
        <v>30701</v>
      </c>
      <c r="E35" s="4" t="s">
        <v>407</v>
      </c>
      <c r="F35" s="5">
        <v>0</v>
      </c>
      <c r="G35" s="4">
        <v>31099</v>
      </c>
      <c r="H35" s="4" t="s">
        <v>363</v>
      </c>
      <c r="I35" s="5">
        <v>64.17</v>
      </c>
      <c r="J35" s="4"/>
      <c r="K35" s="4"/>
      <c r="L35" s="17"/>
    </row>
    <row r="36" ht="15" customHeight="1" spans="1:12">
      <c r="A36" s="4"/>
      <c r="B36" s="4"/>
      <c r="C36" s="17"/>
      <c r="D36" s="4">
        <v>30702</v>
      </c>
      <c r="E36" s="4" t="s">
        <v>408</v>
      </c>
      <c r="F36" s="5">
        <v>0</v>
      </c>
      <c r="G36" s="4"/>
      <c r="H36" s="4"/>
      <c r="I36" s="17"/>
      <c r="J36" s="4"/>
      <c r="K36" s="4"/>
      <c r="L36" s="17"/>
    </row>
    <row r="37" ht="15" customHeight="1" spans="1:12">
      <c r="A37" s="4"/>
      <c r="B37" s="4"/>
      <c r="C37" s="17"/>
      <c r="D37" s="4">
        <v>30703</v>
      </c>
      <c r="E37" s="4" t="s">
        <v>409</v>
      </c>
      <c r="F37" s="5">
        <v>0</v>
      </c>
      <c r="G37" s="4"/>
      <c r="H37" s="4"/>
      <c r="I37" s="17"/>
      <c r="J37" s="4"/>
      <c r="K37" s="4"/>
      <c r="L37" s="17"/>
    </row>
    <row r="38" ht="15" customHeight="1" spans="1:12">
      <c r="A38" s="4"/>
      <c r="B38" s="4"/>
      <c r="C38" s="17"/>
      <c r="D38" s="4">
        <v>30704</v>
      </c>
      <c r="E38" s="4" t="s">
        <v>410</v>
      </c>
      <c r="F38" s="5">
        <v>0</v>
      </c>
      <c r="G38" s="4"/>
      <c r="H38" s="4"/>
      <c r="I38" s="17"/>
      <c r="J38" s="4"/>
      <c r="K38" s="4"/>
      <c r="L38" s="17"/>
    </row>
    <row r="39" ht="15" customHeight="1" spans="1:12">
      <c r="A39" s="4" t="s">
        <v>425</v>
      </c>
      <c r="B39" s="4"/>
      <c r="C39" s="4"/>
      <c r="D39" s="4"/>
      <c r="E39" s="4"/>
      <c r="F39" s="4"/>
      <c r="G39" s="4"/>
      <c r="H39" s="4"/>
      <c r="I39" s="4"/>
      <c r="J39" s="4"/>
      <c r="K39" s="4"/>
      <c r="L39" s="4"/>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ySplit="9" topLeftCell="O10" activePane="bottomRight" state="frozen"/>
      <selection/>
      <selection pane="topRight"/>
      <selection pane="bottomLeft"/>
      <selection pane="bottomRight" activeCell="S9" sqref="S9:T15"/>
    </sheetView>
  </sheetViews>
  <sheetFormatPr defaultColWidth="9" defaultRowHeight="13.5"/>
  <cols>
    <col min="1" max="3" width="2.75" customWidth="1"/>
    <col min="4" max="4" width="32.75" style="14"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 t="s">
        <v>426</v>
      </c>
    </row>
    <row r="2" ht="14.25" spans="20:20">
      <c r="T2" s="2" t="s">
        <v>427</v>
      </c>
    </row>
    <row r="3" ht="14.25" spans="1:20">
      <c r="A3" s="2" t="s">
        <v>2</v>
      </c>
      <c r="T3" s="2" t="s">
        <v>3</v>
      </c>
    </row>
    <row r="4" ht="19.5" customHeight="1" spans="1:20">
      <c r="A4" s="9" t="s">
        <v>6</v>
      </c>
      <c r="B4" s="9"/>
      <c r="C4" s="9"/>
      <c r="D4" s="9"/>
      <c r="E4" s="9" t="s">
        <v>281</v>
      </c>
      <c r="F4" s="9"/>
      <c r="G4" s="9"/>
      <c r="H4" s="9" t="s">
        <v>282</v>
      </c>
      <c r="I4" s="9"/>
      <c r="J4" s="9"/>
      <c r="K4" s="9" t="s">
        <v>283</v>
      </c>
      <c r="L4" s="9"/>
      <c r="M4" s="9"/>
      <c r="N4" s="9"/>
      <c r="O4" s="9"/>
      <c r="P4" s="9" t="s">
        <v>52</v>
      </c>
      <c r="Q4" s="9"/>
      <c r="R4" s="9"/>
      <c r="S4" s="9"/>
      <c r="T4" s="9"/>
    </row>
    <row r="5" ht="19.5" customHeight="1" spans="1:20">
      <c r="A5" s="9" t="s">
        <v>64</v>
      </c>
      <c r="B5" s="9"/>
      <c r="C5" s="9"/>
      <c r="D5" s="9" t="s">
        <v>65</v>
      </c>
      <c r="E5" s="9" t="s">
        <v>71</v>
      </c>
      <c r="F5" s="9" t="s">
        <v>284</v>
      </c>
      <c r="G5" s="9" t="s">
        <v>285</v>
      </c>
      <c r="H5" s="9" t="s">
        <v>71</v>
      </c>
      <c r="I5" s="9" t="s">
        <v>221</v>
      </c>
      <c r="J5" s="9" t="s">
        <v>222</v>
      </c>
      <c r="K5" s="9" t="s">
        <v>71</v>
      </c>
      <c r="L5" s="9" t="s">
        <v>221</v>
      </c>
      <c r="M5" s="9"/>
      <c r="N5" s="9" t="s">
        <v>221</v>
      </c>
      <c r="O5" s="9" t="s">
        <v>222</v>
      </c>
      <c r="P5" s="9" t="s">
        <v>71</v>
      </c>
      <c r="Q5" s="9" t="s">
        <v>284</v>
      </c>
      <c r="R5" s="9" t="s">
        <v>285</v>
      </c>
      <c r="S5" s="9" t="s">
        <v>285</v>
      </c>
      <c r="T5" s="9"/>
    </row>
    <row r="6" ht="19.5" customHeight="1" spans="1:20">
      <c r="A6" s="9"/>
      <c r="B6" s="9"/>
      <c r="C6" s="9"/>
      <c r="D6" s="9"/>
      <c r="E6" s="9"/>
      <c r="F6" s="9"/>
      <c r="G6" s="9" t="s">
        <v>66</v>
      </c>
      <c r="H6" s="9"/>
      <c r="I6" s="9"/>
      <c r="J6" s="9" t="s">
        <v>66</v>
      </c>
      <c r="K6" s="9"/>
      <c r="L6" s="9" t="s">
        <v>66</v>
      </c>
      <c r="M6" s="9" t="s">
        <v>287</v>
      </c>
      <c r="N6" s="9" t="s">
        <v>286</v>
      </c>
      <c r="O6" s="9" t="s">
        <v>66</v>
      </c>
      <c r="P6" s="9"/>
      <c r="Q6" s="9"/>
      <c r="R6" s="9" t="s">
        <v>66</v>
      </c>
      <c r="S6" s="9" t="s">
        <v>288</v>
      </c>
      <c r="T6" s="9" t="s">
        <v>289</v>
      </c>
    </row>
    <row r="7" ht="19.5" customHeight="1" spans="1:20">
      <c r="A7" s="9"/>
      <c r="B7" s="9"/>
      <c r="C7" s="9"/>
      <c r="D7" s="9"/>
      <c r="E7" s="9"/>
      <c r="F7" s="9"/>
      <c r="G7" s="9"/>
      <c r="H7" s="9"/>
      <c r="I7" s="9"/>
      <c r="J7" s="9"/>
      <c r="K7" s="9"/>
      <c r="L7" s="9"/>
      <c r="M7" s="9"/>
      <c r="N7" s="9"/>
      <c r="O7" s="9"/>
      <c r="P7" s="9"/>
      <c r="Q7" s="9"/>
      <c r="R7" s="9"/>
      <c r="S7" s="9"/>
      <c r="T7" s="9"/>
    </row>
    <row r="8" ht="19.5" customHeight="1" spans="1:20">
      <c r="A8" s="9" t="s">
        <v>68</v>
      </c>
      <c r="B8" s="9" t="s">
        <v>69</v>
      </c>
      <c r="C8" s="9" t="s">
        <v>70</v>
      </c>
      <c r="D8" s="9" t="s">
        <v>10</v>
      </c>
      <c r="E8" s="3" t="s">
        <v>11</v>
      </c>
      <c r="F8" s="3" t="s">
        <v>12</v>
      </c>
      <c r="G8" s="3" t="s">
        <v>226</v>
      </c>
      <c r="H8" s="3" t="s">
        <v>227</v>
      </c>
      <c r="I8" s="3" t="s">
        <v>228</v>
      </c>
      <c r="J8" s="3" t="s">
        <v>229</v>
      </c>
      <c r="K8" s="3" t="s">
        <v>250</v>
      </c>
      <c r="L8" s="3" t="s">
        <v>251</v>
      </c>
      <c r="M8" s="3" t="s">
        <v>252</v>
      </c>
      <c r="N8" s="3" t="s">
        <v>253</v>
      </c>
      <c r="O8" s="3" t="s">
        <v>254</v>
      </c>
      <c r="P8" s="3" t="s">
        <v>255</v>
      </c>
      <c r="Q8" s="3" t="s">
        <v>256</v>
      </c>
      <c r="R8" s="3" t="s">
        <v>257</v>
      </c>
      <c r="S8" s="3" t="s">
        <v>258</v>
      </c>
      <c r="T8" s="3" t="s">
        <v>259</v>
      </c>
    </row>
    <row r="9" ht="19.5" customHeight="1" spans="1:20">
      <c r="A9" s="9"/>
      <c r="B9" s="9"/>
      <c r="C9" s="9"/>
      <c r="D9" s="9" t="s">
        <v>71</v>
      </c>
      <c r="E9" s="5">
        <v>3249.38</v>
      </c>
      <c r="F9" s="5">
        <v>2.39</v>
      </c>
      <c r="G9" s="5">
        <v>3246.99</v>
      </c>
      <c r="H9" s="5">
        <v>1672.14</v>
      </c>
      <c r="I9" s="5">
        <v>0</v>
      </c>
      <c r="J9" s="5">
        <v>1672.14</v>
      </c>
      <c r="K9" s="5">
        <v>4919.13</v>
      </c>
      <c r="L9" s="5"/>
      <c r="M9" s="5"/>
      <c r="N9" s="5"/>
      <c r="O9" s="5">
        <v>4919.13</v>
      </c>
      <c r="P9" s="5">
        <v>2.39</v>
      </c>
      <c r="Q9" s="5">
        <v>2.39</v>
      </c>
      <c r="R9" s="5">
        <v>0</v>
      </c>
      <c r="S9" s="5">
        <v>0</v>
      </c>
      <c r="T9" s="5">
        <v>0</v>
      </c>
    </row>
    <row r="10" ht="19.5" customHeight="1" spans="1:20">
      <c r="A10" s="4" t="s">
        <v>210</v>
      </c>
      <c r="B10" s="4"/>
      <c r="C10" s="4"/>
      <c r="D10" s="7" t="s">
        <v>211</v>
      </c>
      <c r="E10" s="5">
        <v>3249.38</v>
      </c>
      <c r="F10" s="5">
        <v>2.39</v>
      </c>
      <c r="G10" s="5">
        <v>3246.99</v>
      </c>
      <c r="H10" s="5">
        <v>1672.14</v>
      </c>
      <c r="I10" s="5">
        <v>0</v>
      </c>
      <c r="J10" s="5">
        <v>1672.14</v>
      </c>
      <c r="K10" s="5">
        <v>4919.13</v>
      </c>
      <c r="L10" s="5"/>
      <c r="M10" s="5"/>
      <c r="N10" s="5"/>
      <c r="O10" s="5">
        <v>4919.13</v>
      </c>
      <c r="P10" s="5">
        <v>2.39</v>
      </c>
      <c r="Q10" s="5">
        <v>2.39</v>
      </c>
      <c r="R10" s="5">
        <v>0</v>
      </c>
      <c r="S10" s="5">
        <v>0</v>
      </c>
      <c r="T10" s="5">
        <v>0</v>
      </c>
    </row>
    <row r="11" ht="32" customHeight="1" spans="1:20">
      <c r="A11" s="4" t="s">
        <v>231</v>
      </c>
      <c r="B11" s="4"/>
      <c r="C11" s="4"/>
      <c r="D11" s="7" t="s">
        <v>232</v>
      </c>
      <c r="E11" s="5">
        <v>3246.99</v>
      </c>
      <c r="F11" s="5">
        <v>0</v>
      </c>
      <c r="G11" s="5">
        <v>3246.99</v>
      </c>
      <c r="H11" s="5"/>
      <c r="I11" s="5"/>
      <c r="J11" s="5"/>
      <c r="K11" s="5">
        <v>3246.99</v>
      </c>
      <c r="L11" s="5"/>
      <c r="M11" s="5"/>
      <c r="N11" s="5"/>
      <c r="O11" s="5">
        <v>3246.99</v>
      </c>
      <c r="P11" s="5">
        <v>0</v>
      </c>
      <c r="Q11" s="5">
        <v>0</v>
      </c>
      <c r="R11" s="5"/>
      <c r="S11" s="5"/>
      <c r="T11" s="5"/>
    </row>
    <row r="12" ht="30" customHeight="1" spans="1:20">
      <c r="A12" s="4" t="s">
        <v>233</v>
      </c>
      <c r="B12" s="4"/>
      <c r="C12" s="4"/>
      <c r="D12" s="7" t="s">
        <v>234</v>
      </c>
      <c r="E12" s="5">
        <v>3246.99</v>
      </c>
      <c r="F12" s="5">
        <v>0</v>
      </c>
      <c r="G12" s="5">
        <v>3246.99</v>
      </c>
      <c r="H12" s="5"/>
      <c r="I12" s="5"/>
      <c r="J12" s="5"/>
      <c r="K12" s="5">
        <v>3246.99</v>
      </c>
      <c r="L12" s="5"/>
      <c r="M12" s="5"/>
      <c r="N12" s="5"/>
      <c r="O12" s="5">
        <v>3246.99</v>
      </c>
      <c r="P12" s="5">
        <v>0</v>
      </c>
      <c r="Q12" s="5">
        <v>0</v>
      </c>
      <c r="R12" s="5"/>
      <c r="S12" s="5"/>
      <c r="T12" s="5"/>
    </row>
    <row r="13" ht="19.5" customHeight="1" spans="1:20">
      <c r="A13" s="4" t="s">
        <v>212</v>
      </c>
      <c r="B13" s="4"/>
      <c r="C13" s="4"/>
      <c r="D13" s="7" t="s">
        <v>213</v>
      </c>
      <c r="E13" s="5">
        <v>2.39</v>
      </c>
      <c r="F13" s="5">
        <v>2.39</v>
      </c>
      <c r="G13" s="5">
        <v>0</v>
      </c>
      <c r="H13" s="5">
        <v>1672.14</v>
      </c>
      <c r="I13" s="5">
        <v>0</v>
      </c>
      <c r="J13" s="5">
        <v>1672.14</v>
      </c>
      <c r="K13" s="5">
        <v>1672.14</v>
      </c>
      <c r="L13" s="5"/>
      <c r="M13" s="5"/>
      <c r="N13" s="5"/>
      <c r="O13" s="5">
        <v>1672.14</v>
      </c>
      <c r="P13" s="5">
        <v>2.39</v>
      </c>
      <c r="Q13" s="5">
        <v>2.39</v>
      </c>
      <c r="R13" s="5">
        <v>0</v>
      </c>
      <c r="S13" s="5">
        <v>0</v>
      </c>
      <c r="T13" s="5">
        <v>0</v>
      </c>
    </row>
    <row r="14" ht="19.5" customHeight="1" spans="1:20">
      <c r="A14" s="4" t="s">
        <v>214</v>
      </c>
      <c r="B14" s="4"/>
      <c r="C14" s="4"/>
      <c r="D14" s="7" t="s">
        <v>215</v>
      </c>
      <c r="E14" s="5">
        <v>2.39</v>
      </c>
      <c r="F14" s="5">
        <v>2.39</v>
      </c>
      <c r="G14" s="5">
        <v>0</v>
      </c>
      <c r="H14" s="5">
        <v>1302.03</v>
      </c>
      <c r="I14" s="5">
        <v>0</v>
      </c>
      <c r="J14" s="5">
        <v>1302.03</v>
      </c>
      <c r="K14" s="5">
        <v>1302.03</v>
      </c>
      <c r="L14" s="5"/>
      <c r="M14" s="5"/>
      <c r="N14" s="5"/>
      <c r="O14" s="5">
        <v>1302.03</v>
      </c>
      <c r="P14" s="5">
        <v>2.39</v>
      </c>
      <c r="Q14" s="5">
        <v>2.39</v>
      </c>
      <c r="R14" s="5">
        <v>0</v>
      </c>
      <c r="S14" s="5">
        <v>0</v>
      </c>
      <c r="T14" s="5">
        <v>0</v>
      </c>
    </row>
    <row r="15" ht="33" customHeight="1" spans="1:20">
      <c r="A15" s="4" t="s">
        <v>216</v>
      </c>
      <c r="B15" s="4"/>
      <c r="C15" s="4"/>
      <c r="D15" s="7" t="s">
        <v>217</v>
      </c>
      <c r="E15" s="5">
        <v>0</v>
      </c>
      <c r="F15" s="5">
        <v>0</v>
      </c>
      <c r="G15" s="5">
        <v>0</v>
      </c>
      <c r="H15" s="5">
        <v>370.11</v>
      </c>
      <c r="I15" s="5"/>
      <c r="J15" s="5">
        <v>370.11</v>
      </c>
      <c r="K15" s="5">
        <v>370.11</v>
      </c>
      <c r="L15" s="5"/>
      <c r="M15" s="5"/>
      <c r="N15" s="5"/>
      <c r="O15" s="5">
        <v>370.11</v>
      </c>
      <c r="P15" s="5">
        <v>0</v>
      </c>
      <c r="Q15" s="5">
        <v>0</v>
      </c>
      <c r="R15" s="5">
        <v>0</v>
      </c>
      <c r="S15" s="5">
        <v>0</v>
      </c>
      <c r="T15" s="5">
        <v>0</v>
      </c>
    </row>
    <row r="16" ht="19.5" customHeight="1" spans="1:20">
      <c r="A16" s="4" t="s">
        <v>428</v>
      </c>
      <c r="B16" s="4"/>
      <c r="C16" s="4"/>
      <c r="D16" s="7"/>
      <c r="E16" s="4"/>
      <c r="F16" s="4"/>
      <c r="G16" s="4"/>
      <c r="H16" s="4"/>
      <c r="I16" s="4"/>
      <c r="J16" s="4"/>
      <c r="K16" s="4"/>
      <c r="L16" s="4"/>
      <c r="M16" s="4"/>
      <c r="N16" s="4"/>
      <c r="O16" s="4"/>
      <c r="P16" s="4"/>
      <c r="Q16" s="4"/>
      <c r="R16" s="4"/>
      <c r="S16" s="4"/>
      <c r="T16" s="4"/>
    </row>
  </sheetData>
  <mergeCells count="35">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28" sqref="H2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 t="s">
        <v>429</v>
      </c>
    </row>
    <row r="2" ht="14.25" spans="12:12">
      <c r="L2" s="2" t="s">
        <v>430</v>
      </c>
    </row>
    <row r="3" ht="14.25" spans="1:12">
      <c r="A3" s="2" t="s">
        <v>2</v>
      </c>
      <c r="L3" s="2" t="s">
        <v>3</v>
      </c>
    </row>
    <row r="4" ht="19.5" customHeight="1" spans="1:12">
      <c r="A4" s="9" t="s">
        <v>6</v>
      </c>
      <c r="B4" s="9"/>
      <c r="C4" s="9"/>
      <c r="D4" s="9"/>
      <c r="E4" s="9" t="s">
        <v>281</v>
      </c>
      <c r="F4" s="9"/>
      <c r="G4" s="9"/>
      <c r="H4" s="9" t="s">
        <v>282</v>
      </c>
      <c r="I4" s="9" t="s">
        <v>283</v>
      </c>
      <c r="J4" s="9" t="s">
        <v>52</v>
      </c>
      <c r="K4" s="9"/>
      <c r="L4" s="9"/>
    </row>
    <row r="5" ht="19.5" customHeight="1" spans="1:12">
      <c r="A5" s="9" t="s">
        <v>64</v>
      </c>
      <c r="B5" s="9"/>
      <c r="C5" s="9"/>
      <c r="D5" s="9" t="s">
        <v>65</v>
      </c>
      <c r="E5" s="9" t="s">
        <v>71</v>
      </c>
      <c r="F5" s="9" t="s">
        <v>431</v>
      </c>
      <c r="G5" s="9" t="s">
        <v>432</v>
      </c>
      <c r="H5" s="9"/>
      <c r="I5" s="9"/>
      <c r="J5" s="9" t="s">
        <v>71</v>
      </c>
      <c r="K5" s="9" t="s">
        <v>431</v>
      </c>
      <c r="L5" s="3" t="s">
        <v>432</v>
      </c>
    </row>
    <row r="6" ht="19.5" customHeight="1" spans="1:12">
      <c r="A6" s="9"/>
      <c r="B6" s="9"/>
      <c r="C6" s="9"/>
      <c r="D6" s="9"/>
      <c r="E6" s="9"/>
      <c r="F6" s="9"/>
      <c r="G6" s="9"/>
      <c r="H6" s="9"/>
      <c r="I6" s="9"/>
      <c r="J6" s="9"/>
      <c r="K6" s="9"/>
      <c r="L6" s="3" t="s">
        <v>288</v>
      </c>
    </row>
    <row r="7" ht="19.5" customHeight="1" spans="1:12">
      <c r="A7" s="9"/>
      <c r="B7" s="9"/>
      <c r="C7" s="9"/>
      <c r="D7" s="9"/>
      <c r="E7" s="9"/>
      <c r="F7" s="9"/>
      <c r="G7" s="9"/>
      <c r="H7" s="9"/>
      <c r="I7" s="9"/>
      <c r="J7" s="9"/>
      <c r="K7" s="9"/>
      <c r="L7" s="3"/>
    </row>
    <row r="8" ht="19.5" customHeight="1" spans="1:12">
      <c r="A8" s="9" t="s">
        <v>68</v>
      </c>
      <c r="B8" s="9" t="s">
        <v>69</v>
      </c>
      <c r="C8" s="9" t="s">
        <v>70</v>
      </c>
      <c r="D8" s="9" t="s">
        <v>10</v>
      </c>
      <c r="E8" s="3" t="s">
        <v>11</v>
      </c>
      <c r="F8" s="3" t="s">
        <v>12</v>
      </c>
      <c r="G8" s="3" t="s">
        <v>226</v>
      </c>
      <c r="H8" s="3" t="s">
        <v>227</v>
      </c>
      <c r="I8" s="3" t="s">
        <v>228</v>
      </c>
      <c r="J8" s="3" t="s">
        <v>229</v>
      </c>
      <c r="K8" s="3" t="s">
        <v>250</v>
      </c>
      <c r="L8" s="3" t="s">
        <v>251</v>
      </c>
    </row>
    <row r="9" ht="19.5" customHeight="1" spans="1:12">
      <c r="A9" s="9"/>
      <c r="B9" s="9"/>
      <c r="C9" s="9"/>
      <c r="D9" s="9" t="s">
        <v>71</v>
      </c>
      <c r="E9" s="6"/>
      <c r="F9" s="6"/>
      <c r="G9" s="6"/>
      <c r="H9" s="6"/>
      <c r="I9" s="6"/>
      <c r="J9" s="6"/>
      <c r="K9" s="6"/>
      <c r="L9" s="6"/>
    </row>
    <row r="10" ht="19.5" customHeight="1" spans="1:12">
      <c r="A10" s="4"/>
      <c r="B10" s="4"/>
      <c r="C10" s="4"/>
      <c r="D10" s="4"/>
      <c r="E10" s="6"/>
      <c r="F10" s="6"/>
      <c r="G10" s="6"/>
      <c r="H10" s="6"/>
      <c r="I10" s="6"/>
      <c r="J10" s="6"/>
      <c r="K10" s="6"/>
      <c r="L10" s="6"/>
    </row>
    <row r="11" ht="19.5" customHeight="1" spans="1:12">
      <c r="A11" s="4" t="s">
        <v>433</v>
      </c>
      <c r="B11" s="4"/>
      <c r="C11" s="4"/>
      <c r="D11" s="4"/>
      <c r="E11" s="4"/>
      <c r="F11" s="4"/>
      <c r="G11" s="4"/>
      <c r="H11" s="4"/>
      <c r="I11" s="4"/>
      <c r="J11" s="4"/>
      <c r="K11" s="4"/>
      <c r="L11" s="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2024-08-30T03:36:00Z</dcterms:created>
  <dcterms:modified xsi:type="dcterms:W3CDTF">2025-10-10T01:51:14Z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A3BE8BF25D5F4264ACC681FF46606930</vt:lpwstr>
  </property>
  <property fmtid="{D5CDD505-2E9C-101B-9397-08002B2CF9AE}" pid="3" name="KSOProductBuildVer">
    <vt:lpwstr>2052-11.8.2.12089</vt:lpwstr>
  </property>
</Properties>
</file>