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19335" windowHeight="12045"/>
  </bookViews>
  <sheets>
    <sheet name="附件1" sheetId="2" r:id="rId1"/>
    <sheet name="附件2" sheetId="3" r:id="rId2"/>
  </sheets>
  <externalReferences>
    <externalReference r:id="rId3"/>
  </externalReferences>
  <definedNames>
    <definedName name="_xlnm._FilterDatabase" localSheetId="0" hidden="1">附件1!$A$5:$G$10</definedName>
    <definedName name="_xlnm.Print_Titles" localSheetId="0">附件1!$4:$4</definedName>
    <definedName name="_xlnm.Print_Area" localSheetId="0">附件1!$A$1:$F$10</definedName>
  </definedNames>
  <calcPr calcId="144525"/>
</workbook>
</file>

<file path=xl/sharedStrings.xml><?xml version="1.0" encoding="utf-8"?>
<sst xmlns="http://schemas.openxmlformats.org/spreadsheetml/2006/main" count="68" uniqueCount="49">
  <si>
    <t>附件1</t>
  </si>
  <si>
    <t>2025/2026榨季糖料蔗良种良法推广省级补贴资金分配表</t>
  </si>
  <si>
    <t>单位：万元</t>
  </si>
  <si>
    <t>序号</t>
  </si>
  <si>
    <t>州
县（市）</t>
  </si>
  <si>
    <t>2025/2026年榨季需分配省级配套资金</t>
  </si>
  <si>
    <t>2024/2025年榨季清算需回收资金</t>
  </si>
  <si>
    <t>总资金需求</t>
  </si>
  <si>
    <t>本次分配资金</t>
  </si>
  <si>
    <t>德宏州</t>
  </si>
  <si>
    <t>芒市</t>
  </si>
  <si>
    <t>梁河县</t>
  </si>
  <si>
    <t>盈江县</t>
  </si>
  <si>
    <t>陇川县</t>
  </si>
  <si>
    <t>瑞丽市</t>
  </si>
  <si>
    <t>附件2</t>
  </si>
  <si>
    <t>2025/2026榨季糖料蔗良种良法技术推广省级补贴资金区域绩效目标表</t>
  </si>
  <si>
    <t>专项资金名称</t>
  </si>
  <si>
    <t>糖料蔗良种良法技术推广省级补贴资金</t>
  </si>
  <si>
    <t>省级财政部门</t>
  </si>
  <si>
    <t>云南省财政厅</t>
  </si>
  <si>
    <t>省级行业主管部门</t>
  </si>
  <si>
    <t>云南省农业农村厅</t>
  </si>
  <si>
    <t>地方财政部门</t>
  </si>
  <si>
    <t>各州、县（市）财政局</t>
  </si>
  <si>
    <t>地方行业主管部门</t>
  </si>
  <si>
    <t>各州、县（市）农业农村局</t>
  </si>
  <si>
    <t>年度金额
（万元）</t>
  </si>
  <si>
    <t>年度目标</t>
  </si>
  <si>
    <t>到2026年，全省新植糖料甘蔗脱毒、健康种苗108万亩，不断扩大脱毒种苗推广面积，推广宿根保墒管理技术延长宿根年限，全程机械化生产水平有效提升，机械化收获量120万吨以上。</t>
  </si>
  <si>
    <t>一级指标</t>
  </si>
  <si>
    <t>产出指标</t>
  </si>
  <si>
    <t>效益指标</t>
  </si>
  <si>
    <t>满意度指标</t>
  </si>
  <si>
    <t>二级指标</t>
  </si>
  <si>
    <t>数量指标</t>
  </si>
  <si>
    <t>质量指标</t>
  </si>
  <si>
    <t>经济效益</t>
  </si>
  <si>
    <t>服务对象
满意度指标</t>
  </si>
  <si>
    <t>三级指标</t>
  </si>
  <si>
    <t>糖料蔗新植
健康面积（万亩）</t>
  </si>
  <si>
    <t>脱毒种苗推广面积（万亩）</t>
  </si>
  <si>
    <t>糖料蔗机械化
作业面积（万亩）</t>
  </si>
  <si>
    <t>机械化收获量
（万吨）</t>
  </si>
  <si>
    <t>糖料蔗联合机收率提高比例(%)</t>
  </si>
  <si>
    <t>户均甘蔗收入
增长率（%）</t>
  </si>
  <si>
    <t>满意度（%）</t>
  </si>
  <si>
    <t>≥1</t>
  </si>
  <si>
    <t>≥90</t>
  </si>
</sst>
</file>

<file path=xl/styles.xml><?xml version="1.0" encoding="utf-8"?>
<styleSheet xmlns="http://schemas.openxmlformats.org/spreadsheetml/2006/main">
  <numFmts count="7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%"/>
    <numFmt numFmtId="178" formatCode="0.00_ "/>
  </numFmts>
  <fonts count="41"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sz val="16"/>
      <color indexed="8"/>
      <name val="等线"/>
      <charset val="134"/>
    </font>
    <font>
      <b/>
      <sz val="11"/>
      <color indexed="8"/>
      <name val="方正仿宋_GB2312"/>
      <charset val="134"/>
    </font>
    <font>
      <sz val="11"/>
      <color indexed="8"/>
      <name val="方正仿宋_GB2312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b/>
      <sz val="16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ajor"/>
    </font>
    <font>
      <b/>
      <sz val="10"/>
      <color indexed="8"/>
      <name val="黑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indexed="8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14" borderId="6" applyNumberFormat="0" applyAlignment="0" applyProtection="0">
      <alignment vertical="center"/>
    </xf>
    <xf numFmtId="0" fontId="37" fillId="14" borderId="5" applyNumberFormat="0" applyAlignment="0" applyProtection="0">
      <alignment vertical="center"/>
    </xf>
    <xf numFmtId="0" fontId="33" fillId="24" borderId="9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2" fillId="0" borderId="0">
      <alignment vertical="center"/>
    </xf>
    <xf numFmtId="0" fontId="38" fillId="0" borderId="12" applyNumberFormat="0" applyFill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7" fontId="5" fillId="2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Fill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76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78" fontId="14" fillId="0" borderId="2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78" fontId="16" fillId="0" borderId="2" xfId="0" applyNumberFormat="1" applyFont="1" applyBorder="1" applyAlignment="1">
      <alignment horizontal="right" vertical="center"/>
    </xf>
    <xf numFmtId="178" fontId="16" fillId="0" borderId="2" xfId="0" applyNumberFormat="1" applyFont="1" applyBorder="1" applyAlignment="1">
      <alignment horizontal="right" vertical="center" wrapText="1"/>
    </xf>
    <xf numFmtId="178" fontId="15" fillId="0" borderId="2" xfId="0" applyNumberFormat="1" applyFont="1" applyBorder="1" applyAlignment="1">
      <alignment horizontal="right" vertical="center" wrapText="1"/>
    </xf>
  </cellXfs>
  <cellStyles count="52">
    <cellStyle name="常规" xfId="0" builtinId="0"/>
    <cellStyle name="常规_片数测算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1998—2004年决算资料整理第三部分 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&#37101;&#25991;&#20113;2025\&#36164;&#37329;&#20998;&#37197;\2026&#24180;&#39044;&#31639;&#32534;&#21046;\20251229\&#29976;&#34071;&#30465;&#32423;&#37197;&#22871;\&#26032;2026&#24180;&#31958;&#26009;&#34071;&#33391;&#31181;&#33391;&#27861;&#25216;&#26415;&#25512;&#24191;&#30465;&#32423;&#37197;&#22871;&#34917;&#21161;&#32463;&#36153;&#20998;&#37197;&#34920;&#65288;&#20108;&#19978;&#65289;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 2026榨季省级配套资金需求"/>
      <sheetName val="2024 2025榨季清算资金"/>
      <sheetName val="2023 2024榨季资金兑付"/>
      <sheetName val="2025 2026榨季糖料蔗良种良法技术推广省级配套补助经费"/>
    </sheetNames>
    <sheetDataSet>
      <sheetData sheetId="0" refreshError="1">
        <row r="3">
          <cell r="B3" t="str">
            <v>州（市）
县（市、区）</v>
          </cell>
          <cell r="C3" t="str">
            <v>乡村振兴重点帮扶县</v>
          </cell>
          <cell r="D3" t="str">
            <v>健康种苗推广
（万亩）</v>
          </cell>
          <cell r="E3" t="str">
            <v>脱毒种苗推广
（万亩）</v>
          </cell>
          <cell r="F3" t="str">
            <v>机械化深翻开沟及种植（1.1米及以上行距）（万亩）</v>
          </cell>
          <cell r="G3" t="str">
            <v>宿根保墒管理技术推广
（万亩）</v>
          </cell>
          <cell r="H3" t="str">
            <v>机械化联合收获
（万吨）</v>
          </cell>
          <cell r="I3" t="str">
            <v>分布式机械收获
（万吨）</v>
          </cell>
          <cell r="J3" t="str">
            <v>省级配套资金
（万元）（27%）</v>
          </cell>
        </row>
        <row r="4">
          <cell r="B4" t="str">
            <v>权重</v>
          </cell>
        </row>
        <row r="4">
          <cell r="D4" t="str">
            <v>330元/亩</v>
          </cell>
          <cell r="E4" t="str">
            <v>600元/亩</v>
          </cell>
          <cell r="F4" t="str">
            <v>130元/亩</v>
          </cell>
          <cell r="G4" t="str">
            <v>100元/亩</v>
          </cell>
          <cell r="H4" t="str">
            <v>65元/吨</v>
          </cell>
          <cell r="I4" t="str">
            <v>65元/吨</v>
          </cell>
        </row>
        <row r="5">
          <cell r="B5" t="str">
            <v>合计</v>
          </cell>
        </row>
        <row r="5">
          <cell r="D5">
            <v>112</v>
          </cell>
          <cell r="E5">
            <v>5</v>
          </cell>
          <cell r="F5">
            <v>117</v>
          </cell>
          <cell r="G5">
            <v>83</v>
          </cell>
          <cell r="H5">
            <v>58</v>
          </cell>
          <cell r="I5">
            <v>62.242</v>
          </cell>
          <cell r="J5">
            <v>19247.14</v>
          </cell>
          <cell r="K5">
            <v>120.242</v>
          </cell>
        </row>
        <row r="6">
          <cell r="B6" t="str">
            <v>昭通市</v>
          </cell>
        </row>
        <row r="6">
          <cell r="D6">
            <v>0.15</v>
          </cell>
          <cell r="E6">
            <v>0</v>
          </cell>
          <cell r="F6">
            <v>0.15</v>
          </cell>
          <cell r="G6">
            <v>0.01</v>
          </cell>
          <cell r="H6">
            <v>0</v>
          </cell>
          <cell r="I6">
            <v>0</v>
          </cell>
          <cell r="J6">
            <v>18.9</v>
          </cell>
          <cell r="K6">
            <v>0</v>
          </cell>
        </row>
        <row r="7">
          <cell r="B7" t="str">
            <v>巧家县</v>
          </cell>
          <cell r="C7" t="str">
            <v>国家</v>
          </cell>
          <cell r="D7">
            <v>0.15</v>
          </cell>
        </row>
        <row r="7">
          <cell r="F7">
            <v>0.15</v>
          </cell>
          <cell r="G7">
            <v>0.01</v>
          </cell>
        </row>
        <row r="7">
          <cell r="I7">
            <v>0</v>
          </cell>
          <cell r="J7">
            <v>18.9</v>
          </cell>
          <cell r="K7">
            <v>0</v>
          </cell>
        </row>
        <row r="8">
          <cell r="B8" t="str">
            <v>玉溪市</v>
          </cell>
        </row>
        <row r="8">
          <cell r="D8">
            <v>4.5</v>
          </cell>
          <cell r="E8">
            <v>0.1</v>
          </cell>
          <cell r="F8">
            <v>4.6</v>
          </cell>
          <cell r="G8">
            <v>0.75</v>
          </cell>
          <cell r="H8">
            <v>0</v>
          </cell>
          <cell r="I8">
            <v>1.55</v>
          </cell>
          <cell r="J8">
            <v>626.06</v>
          </cell>
          <cell r="K8">
            <v>1.55</v>
          </cell>
        </row>
        <row r="9">
          <cell r="B9" t="str">
            <v>新平县</v>
          </cell>
        </row>
        <row r="9">
          <cell r="D9">
            <v>3.5</v>
          </cell>
        </row>
        <row r="9">
          <cell r="F9">
            <v>3.5</v>
          </cell>
          <cell r="G9">
            <v>0.5</v>
          </cell>
        </row>
        <row r="9">
          <cell r="I9">
            <v>0.75</v>
          </cell>
          <cell r="J9">
            <v>461.36</v>
          </cell>
          <cell r="K9">
            <v>0.75</v>
          </cell>
        </row>
        <row r="10">
          <cell r="B10" t="str">
            <v>元江县</v>
          </cell>
        </row>
        <row r="10">
          <cell r="D10">
            <v>1</v>
          </cell>
          <cell r="E10">
            <v>0.1</v>
          </cell>
          <cell r="F10">
            <v>1.1</v>
          </cell>
          <cell r="G10">
            <v>0.25</v>
          </cell>
        </row>
        <row r="10">
          <cell r="I10">
            <v>0.8</v>
          </cell>
          <cell r="J10">
            <v>164.7</v>
          </cell>
          <cell r="K10">
            <v>0.8</v>
          </cell>
        </row>
        <row r="11">
          <cell r="B11" t="str">
            <v>红河州</v>
          </cell>
        </row>
        <row r="11">
          <cell r="D11">
            <v>7.95</v>
          </cell>
          <cell r="E11">
            <v>0.29</v>
          </cell>
          <cell r="F11">
            <v>8.24</v>
          </cell>
          <cell r="G11">
            <v>4.71</v>
          </cell>
          <cell r="H11">
            <v>1</v>
          </cell>
          <cell r="I11">
            <v>7.452</v>
          </cell>
          <cell r="J11">
            <v>1320.05</v>
          </cell>
          <cell r="K11">
            <v>8.452</v>
          </cell>
        </row>
        <row r="12">
          <cell r="B12" t="str">
            <v>个旧市</v>
          </cell>
        </row>
        <row r="12">
          <cell r="D12">
            <v>0.75</v>
          </cell>
          <cell r="E12">
            <v>0.02</v>
          </cell>
          <cell r="F12">
            <v>0.77</v>
          </cell>
          <cell r="G12">
            <v>0.66</v>
          </cell>
        </row>
        <row r="12">
          <cell r="I12">
            <v>1</v>
          </cell>
          <cell r="J12">
            <v>132.46</v>
          </cell>
          <cell r="K12">
            <v>1</v>
          </cell>
        </row>
        <row r="13">
          <cell r="B13" t="str">
            <v>蒙自市</v>
          </cell>
        </row>
        <row r="13">
          <cell r="D13">
            <v>0.3</v>
          </cell>
        </row>
        <row r="13">
          <cell r="F13">
            <v>0.3</v>
          </cell>
          <cell r="G13">
            <v>0.25</v>
          </cell>
          <cell r="H13">
            <v>0.4</v>
          </cell>
          <cell r="I13">
            <v>0.25</v>
          </cell>
          <cell r="J13">
            <v>55.42</v>
          </cell>
          <cell r="K13">
            <v>0.65</v>
          </cell>
        </row>
        <row r="14">
          <cell r="B14" t="str">
            <v>建水县</v>
          </cell>
        </row>
        <row r="14">
          <cell r="D14">
            <v>1.4</v>
          </cell>
          <cell r="E14">
            <v>0.1</v>
          </cell>
          <cell r="F14">
            <v>1.5</v>
          </cell>
          <cell r="G14">
            <v>1.6</v>
          </cell>
          <cell r="H14">
            <v>0.6</v>
          </cell>
          <cell r="I14">
            <v>3.902</v>
          </cell>
          <cell r="J14">
            <v>315.8</v>
          </cell>
          <cell r="K14">
            <v>4.502</v>
          </cell>
        </row>
        <row r="15">
          <cell r="B15" t="str">
            <v>石屏县</v>
          </cell>
        </row>
        <row r="15">
          <cell r="D15">
            <v>0.8</v>
          </cell>
          <cell r="E15">
            <v>0.1</v>
          </cell>
          <cell r="F15">
            <v>0.9</v>
          </cell>
          <cell r="G15">
            <v>0.5</v>
          </cell>
        </row>
        <row r="15">
          <cell r="I15">
            <v>1.5</v>
          </cell>
          <cell r="J15">
            <v>158.9</v>
          </cell>
          <cell r="K15">
            <v>1.5</v>
          </cell>
        </row>
        <row r="16">
          <cell r="B16" t="str">
            <v>红河县</v>
          </cell>
          <cell r="C16" t="str">
            <v>国家</v>
          </cell>
          <cell r="D16">
            <v>1</v>
          </cell>
          <cell r="E16">
            <v>0.05</v>
          </cell>
          <cell r="F16">
            <v>1.05</v>
          </cell>
          <cell r="G16">
            <v>0.85</v>
          </cell>
        </row>
        <row r="16">
          <cell r="I16">
            <v>0.3</v>
          </cell>
          <cell r="J16">
            <v>162.26</v>
          </cell>
          <cell r="K16">
            <v>0.3</v>
          </cell>
        </row>
        <row r="17">
          <cell r="B17" t="str">
            <v>元阳县</v>
          </cell>
          <cell r="C17" t="str">
            <v>国家</v>
          </cell>
          <cell r="D17">
            <v>1.2</v>
          </cell>
          <cell r="E17">
            <v>0.02</v>
          </cell>
          <cell r="F17">
            <v>1.22</v>
          </cell>
          <cell r="G17">
            <v>0.85</v>
          </cell>
        </row>
        <row r="17">
          <cell r="I17">
            <v>0.5</v>
          </cell>
          <cell r="J17">
            <v>184.71</v>
          </cell>
          <cell r="K17">
            <v>0.5</v>
          </cell>
        </row>
        <row r="18">
          <cell r="B18" t="str">
            <v>金平县</v>
          </cell>
          <cell r="C18" t="str">
            <v>国家</v>
          </cell>
          <cell r="D18">
            <v>2.5</v>
          </cell>
        </row>
        <row r="18">
          <cell r="F18">
            <v>2.5</v>
          </cell>
        </row>
        <row r="18">
          <cell r="I18">
            <v>0</v>
          </cell>
          <cell r="J18">
            <v>310.5</v>
          </cell>
          <cell r="K18">
            <v>0</v>
          </cell>
        </row>
        <row r="19">
          <cell r="B19" t="str">
            <v>文山州</v>
          </cell>
        </row>
        <row r="19">
          <cell r="D19">
            <v>10.1</v>
          </cell>
          <cell r="E19">
            <v>0.3</v>
          </cell>
          <cell r="F19">
            <v>10.4</v>
          </cell>
          <cell r="G19">
            <v>6.6</v>
          </cell>
          <cell r="H19">
            <v>0.8</v>
          </cell>
          <cell r="I19">
            <v>3.4</v>
          </cell>
          <cell r="J19">
            <v>1565.47</v>
          </cell>
          <cell r="K19">
            <v>4.2</v>
          </cell>
        </row>
        <row r="20">
          <cell r="B20" t="str">
            <v>文山市</v>
          </cell>
        </row>
        <row r="20">
          <cell r="D20">
            <v>1.6</v>
          </cell>
          <cell r="E20">
            <v>0.1</v>
          </cell>
          <cell r="F20">
            <v>1.7</v>
          </cell>
          <cell r="G20">
            <v>2.5</v>
          </cell>
          <cell r="H20">
            <v>0.5</v>
          </cell>
          <cell r="I20">
            <v>0.5</v>
          </cell>
          <cell r="J20">
            <v>303.48</v>
          </cell>
          <cell r="K20">
            <v>1</v>
          </cell>
        </row>
        <row r="21">
          <cell r="B21" t="str">
            <v>砚山县</v>
          </cell>
        </row>
        <row r="21">
          <cell r="D21">
            <v>0.2</v>
          </cell>
        </row>
        <row r="21">
          <cell r="F21">
            <v>0.2</v>
          </cell>
          <cell r="G21">
            <v>0.1</v>
          </cell>
        </row>
        <row r="21">
          <cell r="I21">
            <v>0</v>
          </cell>
          <cell r="J21">
            <v>27.54</v>
          </cell>
          <cell r="K21">
            <v>0</v>
          </cell>
        </row>
        <row r="22">
          <cell r="B22" t="str">
            <v>西畴县</v>
          </cell>
          <cell r="C22" t="str">
            <v>省级</v>
          </cell>
          <cell r="D22">
            <v>1</v>
          </cell>
          <cell r="E22">
            <v>0.05</v>
          </cell>
          <cell r="F22">
            <v>1.05</v>
          </cell>
          <cell r="G22">
            <v>1.3</v>
          </cell>
        </row>
        <row r="22">
          <cell r="I22">
            <v>0</v>
          </cell>
          <cell r="J22">
            <v>169.16</v>
          </cell>
          <cell r="K22">
            <v>0</v>
          </cell>
        </row>
        <row r="23">
          <cell r="B23" t="str">
            <v>麻栗坡县</v>
          </cell>
          <cell r="C23" t="str">
            <v>省级</v>
          </cell>
          <cell r="D23">
            <v>1.4</v>
          </cell>
          <cell r="E23">
            <v>0.05</v>
          </cell>
          <cell r="F23">
            <v>1.45</v>
          </cell>
          <cell r="G23">
            <v>0.4</v>
          </cell>
        </row>
        <row r="23">
          <cell r="I23">
            <v>0.8</v>
          </cell>
          <cell r="J23">
            <v>208.58</v>
          </cell>
          <cell r="K23">
            <v>0.8</v>
          </cell>
        </row>
        <row r="24">
          <cell r="B24" t="str">
            <v>马关县</v>
          </cell>
          <cell r="C24" t="str">
            <v>国家</v>
          </cell>
          <cell r="D24">
            <v>1.1</v>
          </cell>
          <cell r="E24">
            <v>0.05</v>
          </cell>
          <cell r="F24">
            <v>1.15</v>
          </cell>
          <cell r="G24">
            <v>1.3</v>
          </cell>
        </row>
        <row r="24">
          <cell r="I24">
            <v>0.6</v>
          </cell>
          <cell r="J24">
            <v>192.11</v>
          </cell>
          <cell r="K24">
            <v>0.6</v>
          </cell>
        </row>
        <row r="25">
          <cell r="B25" t="str">
            <v>广南县</v>
          </cell>
          <cell r="C25" t="str">
            <v>国家</v>
          </cell>
          <cell r="D25">
            <v>1.4</v>
          </cell>
          <cell r="E25">
            <v>0.02</v>
          </cell>
          <cell r="F25">
            <v>1.42</v>
          </cell>
          <cell r="G25">
            <v>0.8</v>
          </cell>
          <cell r="H25">
            <v>0.3</v>
          </cell>
          <cell r="I25">
            <v>1</v>
          </cell>
          <cell r="J25">
            <v>222.23</v>
          </cell>
          <cell r="K25">
            <v>1.3</v>
          </cell>
        </row>
        <row r="26">
          <cell r="B26" t="str">
            <v>富宁县</v>
          </cell>
          <cell r="C26" t="str">
            <v>省级</v>
          </cell>
          <cell r="D26">
            <v>3.4</v>
          </cell>
          <cell r="E26">
            <v>0.03</v>
          </cell>
          <cell r="F26">
            <v>3.43</v>
          </cell>
          <cell r="G26">
            <v>0.2</v>
          </cell>
        </row>
        <row r="26">
          <cell r="I26">
            <v>0.5</v>
          </cell>
          <cell r="J26">
            <v>442.37</v>
          </cell>
          <cell r="K26">
            <v>0.5</v>
          </cell>
        </row>
        <row r="27">
          <cell r="B27" t="str">
            <v>普洱市</v>
          </cell>
        </row>
        <row r="27">
          <cell r="D27">
            <v>24.45</v>
          </cell>
          <cell r="E27">
            <v>0.95</v>
          </cell>
          <cell r="F27">
            <v>25.4</v>
          </cell>
          <cell r="G27">
            <v>14.15</v>
          </cell>
          <cell r="H27">
            <v>2.2</v>
          </cell>
          <cell r="I27">
            <v>5.34</v>
          </cell>
          <cell r="J27">
            <v>3738.31</v>
          </cell>
          <cell r="K27">
            <v>7.54</v>
          </cell>
        </row>
        <row r="28">
          <cell r="B28" t="str">
            <v>墨江县</v>
          </cell>
          <cell r="C28" t="str">
            <v>省级</v>
          </cell>
          <cell r="D28">
            <v>0.07</v>
          </cell>
        </row>
        <row r="28">
          <cell r="F28">
            <v>0.07</v>
          </cell>
          <cell r="G28">
            <v>0.25</v>
          </cell>
        </row>
        <row r="28">
          <cell r="I28">
            <v>0.2</v>
          </cell>
          <cell r="J28">
            <v>18.95</v>
          </cell>
          <cell r="K28">
            <v>0.2</v>
          </cell>
        </row>
        <row r="29">
          <cell r="B29" t="str">
            <v>景谷县</v>
          </cell>
        </row>
        <row r="29">
          <cell r="D29">
            <v>5.5</v>
          </cell>
          <cell r="E29">
            <v>0.15</v>
          </cell>
          <cell r="F29">
            <v>5.65</v>
          </cell>
          <cell r="G29">
            <v>2.5</v>
          </cell>
          <cell r="H29">
            <v>0.3</v>
          </cell>
          <cell r="I29">
            <v>0.74</v>
          </cell>
          <cell r="J29">
            <v>798.42</v>
          </cell>
          <cell r="K29">
            <v>1.04</v>
          </cell>
        </row>
        <row r="30">
          <cell r="B30" t="str">
            <v>景东县</v>
          </cell>
          <cell r="C30" t="str">
            <v>省级</v>
          </cell>
          <cell r="D30">
            <v>1.8</v>
          </cell>
          <cell r="E30">
            <v>0.1</v>
          </cell>
          <cell r="F30">
            <v>1.9</v>
          </cell>
          <cell r="G30">
            <v>1.5</v>
          </cell>
          <cell r="H30">
            <v>0.3</v>
          </cell>
          <cell r="I30">
            <v>1.3</v>
          </cell>
          <cell r="J30">
            <v>311.85</v>
          </cell>
          <cell r="K30">
            <v>1.6</v>
          </cell>
        </row>
        <row r="31">
          <cell r="B31" t="str">
            <v>江城县</v>
          </cell>
          <cell r="C31" t="str">
            <v>省级</v>
          </cell>
          <cell r="D31">
            <v>1</v>
          </cell>
          <cell r="E31">
            <v>0.05</v>
          </cell>
          <cell r="F31">
            <v>1.05</v>
          </cell>
          <cell r="G31">
            <v>0.5</v>
          </cell>
          <cell r="H31">
            <v>0.3</v>
          </cell>
          <cell r="I31">
            <v>0.8</v>
          </cell>
          <cell r="J31">
            <v>166.86</v>
          </cell>
          <cell r="K31">
            <v>1.1</v>
          </cell>
        </row>
        <row r="32">
          <cell r="B32" t="str">
            <v>澜沧县</v>
          </cell>
          <cell r="C32" t="str">
            <v>国家</v>
          </cell>
          <cell r="D32">
            <v>11.58</v>
          </cell>
          <cell r="E32">
            <v>0.4</v>
          </cell>
          <cell r="F32">
            <v>11.98</v>
          </cell>
          <cell r="G32">
            <v>5.3</v>
          </cell>
          <cell r="H32">
            <v>0.9</v>
          </cell>
          <cell r="I32">
            <v>1.6</v>
          </cell>
          <cell r="J32">
            <v>1704.05</v>
          </cell>
          <cell r="K32">
            <v>2.5</v>
          </cell>
        </row>
        <row r="33">
          <cell r="B33" t="str">
            <v>孟连县</v>
          </cell>
          <cell r="C33" t="str">
            <v>省级</v>
          </cell>
          <cell r="D33">
            <v>2.5</v>
          </cell>
          <cell r="E33">
            <v>0.15</v>
          </cell>
          <cell r="F33">
            <v>2.65</v>
          </cell>
          <cell r="G33">
            <v>1.9</v>
          </cell>
          <cell r="H33">
            <v>0.4</v>
          </cell>
          <cell r="I33">
            <v>0.7</v>
          </cell>
          <cell r="J33">
            <v>410.67</v>
          </cell>
          <cell r="K33">
            <v>1.1</v>
          </cell>
        </row>
        <row r="34">
          <cell r="B34" t="str">
            <v>西盟县</v>
          </cell>
          <cell r="C34" t="str">
            <v>省级</v>
          </cell>
          <cell r="D34">
            <v>2</v>
          </cell>
          <cell r="E34">
            <v>0.1</v>
          </cell>
          <cell r="F34">
            <v>2.1</v>
          </cell>
          <cell r="G34">
            <v>2.2</v>
          </cell>
        </row>
        <row r="34">
          <cell r="I34">
            <v>0</v>
          </cell>
          <cell r="J34">
            <v>327.51</v>
          </cell>
          <cell r="K34">
            <v>0</v>
          </cell>
        </row>
        <row r="35">
          <cell r="B35" t="str">
            <v>西双版纳州</v>
          </cell>
        </row>
        <row r="35">
          <cell r="D35">
            <v>7.15</v>
          </cell>
          <cell r="E35">
            <v>0.3</v>
          </cell>
          <cell r="F35">
            <v>7.45</v>
          </cell>
          <cell r="G35">
            <v>3.96</v>
          </cell>
          <cell r="H35">
            <v>11</v>
          </cell>
          <cell r="I35">
            <v>5</v>
          </cell>
          <cell r="J35">
            <v>1334.88</v>
          </cell>
          <cell r="K35">
            <v>16</v>
          </cell>
        </row>
        <row r="36">
          <cell r="B36" t="str">
            <v>勐海县</v>
          </cell>
        </row>
        <row r="36">
          <cell r="D36">
            <v>6</v>
          </cell>
          <cell r="E36">
            <v>0.3</v>
          </cell>
          <cell r="F36">
            <v>6.3</v>
          </cell>
          <cell r="G36">
            <v>2.9</v>
          </cell>
          <cell r="H36">
            <v>11</v>
          </cell>
          <cell r="I36">
            <v>3</v>
          </cell>
          <cell r="J36">
            <v>1128.33</v>
          </cell>
          <cell r="K36">
            <v>14</v>
          </cell>
        </row>
        <row r="37">
          <cell r="B37" t="str">
            <v>勐腊县</v>
          </cell>
        </row>
        <row r="37">
          <cell r="D37">
            <v>0.65</v>
          </cell>
        </row>
        <row r="37">
          <cell r="F37">
            <v>0.65</v>
          </cell>
          <cell r="G37">
            <v>0.66</v>
          </cell>
        </row>
        <row r="37">
          <cell r="I37">
            <v>1</v>
          </cell>
          <cell r="J37">
            <v>116.1</v>
          </cell>
          <cell r="K37">
            <v>1</v>
          </cell>
        </row>
        <row r="38">
          <cell r="B38" t="str">
            <v>景洪市</v>
          </cell>
        </row>
        <row r="38">
          <cell r="D38">
            <v>0.5</v>
          </cell>
        </row>
        <row r="38">
          <cell r="F38">
            <v>0.5</v>
          </cell>
          <cell r="G38">
            <v>0.4</v>
          </cell>
        </row>
        <row r="38">
          <cell r="I38">
            <v>1</v>
          </cell>
          <cell r="J38">
            <v>90.45</v>
          </cell>
          <cell r="K38">
            <v>1</v>
          </cell>
        </row>
        <row r="39">
          <cell r="B39" t="str">
            <v>楚雄州</v>
          </cell>
        </row>
        <row r="39">
          <cell r="D39">
            <v>0.3</v>
          </cell>
          <cell r="E39">
            <v>0</v>
          </cell>
          <cell r="F39">
            <v>0.3</v>
          </cell>
          <cell r="G39">
            <v>0.8</v>
          </cell>
          <cell r="H39">
            <v>0</v>
          </cell>
          <cell r="I39">
            <v>0</v>
          </cell>
          <cell r="J39">
            <v>58.86</v>
          </cell>
          <cell r="K39">
            <v>0</v>
          </cell>
        </row>
        <row r="40">
          <cell r="B40" t="str">
            <v>双柏县</v>
          </cell>
        </row>
        <row r="40">
          <cell r="D40">
            <v>0.3</v>
          </cell>
        </row>
        <row r="40">
          <cell r="F40">
            <v>0.3</v>
          </cell>
          <cell r="G40">
            <v>0.8</v>
          </cell>
        </row>
        <row r="40">
          <cell r="I40">
            <v>0</v>
          </cell>
          <cell r="J40">
            <v>58.86</v>
          </cell>
          <cell r="K40">
            <v>0</v>
          </cell>
        </row>
        <row r="41">
          <cell r="B41" t="str">
            <v>保山市</v>
          </cell>
        </row>
        <row r="41">
          <cell r="D41">
            <v>6.8</v>
          </cell>
          <cell r="E41">
            <v>0.3</v>
          </cell>
          <cell r="F41">
            <v>7.1</v>
          </cell>
          <cell r="G41">
            <v>6.2</v>
          </cell>
          <cell r="H41">
            <v>0</v>
          </cell>
          <cell r="I41">
            <v>6.2</v>
          </cell>
          <cell r="J41">
            <v>1179.9</v>
          </cell>
          <cell r="K41">
            <v>6.2</v>
          </cell>
        </row>
        <row r="42">
          <cell r="B42" t="str">
            <v>隆阳区</v>
          </cell>
        </row>
        <row r="42">
          <cell r="D42">
            <v>1.3</v>
          </cell>
          <cell r="E42">
            <v>0.1</v>
          </cell>
          <cell r="F42">
            <v>1.4</v>
          </cell>
          <cell r="G42">
            <v>1.3</v>
          </cell>
        </row>
        <row r="42">
          <cell r="I42">
            <v>1</v>
          </cell>
          <cell r="J42">
            <v>233.82</v>
          </cell>
          <cell r="K42">
            <v>1</v>
          </cell>
        </row>
        <row r="43">
          <cell r="B43" t="str">
            <v>施甸县</v>
          </cell>
          <cell r="C43" t="str">
            <v>省级</v>
          </cell>
          <cell r="D43">
            <v>1.5</v>
          </cell>
          <cell r="E43">
            <v>0.1</v>
          </cell>
          <cell r="F43">
            <v>1.6</v>
          </cell>
          <cell r="G43">
            <v>1.8</v>
          </cell>
        </row>
        <row r="43">
          <cell r="I43">
            <v>1.2</v>
          </cell>
          <cell r="J43">
            <v>275.67</v>
          </cell>
          <cell r="K43">
            <v>1.2</v>
          </cell>
        </row>
        <row r="44">
          <cell r="B44" t="str">
            <v>昌宁县</v>
          </cell>
        </row>
        <row r="44">
          <cell r="D44">
            <v>2.6</v>
          </cell>
          <cell r="E44">
            <v>0.08</v>
          </cell>
          <cell r="F44">
            <v>2.68</v>
          </cell>
          <cell r="G44">
            <v>2.3</v>
          </cell>
        </row>
        <row r="44">
          <cell r="I44">
            <v>2.5</v>
          </cell>
          <cell r="J44">
            <v>444.66</v>
          </cell>
          <cell r="K44">
            <v>2.5</v>
          </cell>
        </row>
        <row r="45">
          <cell r="B45" t="str">
            <v>龙陵县</v>
          </cell>
        </row>
        <row r="45">
          <cell r="D45">
            <v>1.4</v>
          </cell>
          <cell r="E45">
            <v>0.02</v>
          </cell>
          <cell r="F45">
            <v>1.42</v>
          </cell>
          <cell r="G45">
            <v>0.8</v>
          </cell>
        </row>
        <row r="45">
          <cell r="I45">
            <v>1.5</v>
          </cell>
          <cell r="J45">
            <v>225.75</v>
          </cell>
          <cell r="K45">
            <v>1.5</v>
          </cell>
        </row>
        <row r="46">
          <cell r="B46" t="str">
            <v>德宏州</v>
          </cell>
        </row>
        <row r="46">
          <cell r="D46">
            <v>20.4</v>
          </cell>
          <cell r="E46">
            <v>0.64</v>
          </cell>
          <cell r="F46">
            <v>21.04</v>
          </cell>
          <cell r="G46">
            <v>13.95</v>
          </cell>
          <cell r="H46">
            <v>37.5</v>
          </cell>
          <cell r="I46">
            <v>17.1</v>
          </cell>
          <cell r="J46">
            <v>3994.7</v>
          </cell>
          <cell r="K46">
            <v>54.6</v>
          </cell>
        </row>
        <row r="47">
          <cell r="B47" t="str">
            <v>芒市</v>
          </cell>
        </row>
        <row r="47">
          <cell r="D47">
            <v>3.6</v>
          </cell>
          <cell r="E47">
            <v>0.01</v>
          </cell>
          <cell r="F47">
            <v>3.61</v>
          </cell>
          <cell r="G47">
            <v>2.5</v>
          </cell>
        </row>
        <row r="47">
          <cell r="I47">
            <v>2.7</v>
          </cell>
          <cell r="J47">
            <v>563.98</v>
          </cell>
          <cell r="K47">
            <v>2.7</v>
          </cell>
        </row>
        <row r="48">
          <cell r="B48" t="str">
            <v>梁河县</v>
          </cell>
          <cell r="C48" t="str">
            <v>省级</v>
          </cell>
          <cell r="D48">
            <v>2</v>
          </cell>
          <cell r="E48">
            <v>0.01</v>
          </cell>
          <cell r="F48">
            <v>2.01</v>
          </cell>
          <cell r="G48">
            <v>1.65</v>
          </cell>
          <cell r="H48">
            <v>0.5</v>
          </cell>
          <cell r="I48">
            <v>1.5</v>
          </cell>
          <cell r="J48">
            <v>330.02</v>
          </cell>
          <cell r="K48">
            <v>2</v>
          </cell>
        </row>
        <row r="49">
          <cell r="B49" t="str">
            <v>盈江县</v>
          </cell>
          <cell r="C49" t="str">
            <v>省级</v>
          </cell>
          <cell r="D49">
            <v>4.3</v>
          </cell>
          <cell r="E49">
            <v>0.02</v>
          </cell>
          <cell r="F49">
            <v>4.32</v>
          </cell>
          <cell r="G49">
            <v>4.5</v>
          </cell>
          <cell r="H49">
            <v>1</v>
          </cell>
          <cell r="I49">
            <v>4</v>
          </cell>
          <cell r="J49">
            <v>747.25</v>
          </cell>
          <cell r="K49">
            <v>5</v>
          </cell>
        </row>
        <row r="50">
          <cell r="B50" t="str">
            <v>陇川县</v>
          </cell>
          <cell r="C50" t="str">
            <v>省级</v>
          </cell>
          <cell r="D50">
            <v>9.5</v>
          </cell>
          <cell r="E50">
            <v>0.5</v>
          </cell>
          <cell r="F50">
            <v>10</v>
          </cell>
          <cell r="G50">
            <v>4.6</v>
          </cell>
          <cell r="H50">
            <v>35</v>
          </cell>
          <cell r="I50">
            <v>7.4</v>
          </cell>
          <cell r="J50">
            <v>2146.77</v>
          </cell>
          <cell r="K50">
            <v>42.4</v>
          </cell>
        </row>
        <row r="51">
          <cell r="B51" t="str">
            <v>瑞丽市</v>
          </cell>
        </row>
        <row r="51">
          <cell r="D51">
            <v>1</v>
          </cell>
          <cell r="E51">
            <v>0.1</v>
          </cell>
          <cell r="F51">
            <v>1.1</v>
          </cell>
          <cell r="G51">
            <v>0.7</v>
          </cell>
          <cell r="H51">
            <v>1</v>
          </cell>
          <cell r="I51">
            <v>1.5</v>
          </cell>
          <cell r="J51">
            <v>206.68</v>
          </cell>
          <cell r="K51">
            <v>2.5</v>
          </cell>
        </row>
        <row r="52">
          <cell r="B52" t="str">
            <v>临沧市</v>
          </cell>
        </row>
        <row r="52">
          <cell r="D52">
            <v>30.2</v>
          </cell>
          <cell r="E52">
            <v>2.12</v>
          </cell>
          <cell r="F52">
            <v>32.32</v>
          </cell>
          <cell r="G52">
            <v>31.87</v>
          </cell>
          <cell r="H52">
            <v>5.5</v>
          </cell>
          <cell r="I52">
            <v>16.2</v>
          </cell>
          <cell r="J52">
            <v>5410.01</v>
          </cell>
          <cell r="K52">
            <v>21.7</v>
          </cell>
        </row>
        <row r="53">
          <cell r="B53" t="str">
            <v>凤庆县</v>
          </cell>
          <cell r="C53" t="str">
            <v>省级</v>
          </cell>
          <cell r="D53">
            <v>1.5</v>
          </cell>
        </row>
        <row r="53">
          <cell r="F53">
            <v>1.5</v>
          </cell>
          <cell r="G53">
            <v>1.3</v>
          </cell>
        </row>
        <row r="53">
          <cell r="I53">
            <v>1.2</v>
          </cell>
          <cell r="J53">
            <v>242.46</v>
          </cell>
          <cell r="K53">
            <v>1.2</v>
          </cell>
        </row>
        <row r="54">
          <cell r="B54" t="str">
            <v>云县</v>
          </cell>
        </row>
        <row r="54">
          <cell r="D54">
            <v>3.5</v>
          </cell>
          <cell r="E54">
            <v>0.05</v>
          </cell>
          <cell r="F54">
            <v>3.55</v>
          </cell>
          <cell r="G54">
            <v>2</v>
          </cell>
          <cell r="H54">
            <v>1</v>
          </cell>
          <cell r="I54">
            <v>1.8</v>
          </cell>
          <cell r="J54">
            <v>547.7</v>
          </cell>
          <cell r="K54">
            <v>2.8</v>
          </cell>
        </row>
        <row r="55">
          <cell r="B55" t="str">
            <v>临翔区</v>
          </cell>
        </row>
        <row r="55">
          <cell r="D55">
            <v>1.3</v>
          </cell>
        </row>
        <row r="55">
          <cell r="F55">
            <v>1.3</v>
          </cell>
          <cell r="G55">
            <v>1</v>
          </cell>
          <cell r="H55">
            <v>0.5</v>
          </cell>
          <cell r="I55">
            <v>0.5</v>
          </cell>
          <cell r="J55">
            <v>206.01</v>
          </cell>
          <cell r="K55">
            <v>1</v>
          </cell>
        </row>
        <row r="56">
          <cell r="B56" t="str">
            <v>永德县</v>
          </cell>
          <cell r="C56" t="str">
            <v>省级</v>
          </cell>
          <cell r="D56">
            <v>4.2</v>
          </cell>
          <cell r="E56">
            <v>0.4</v>
          </cell>
          <cell r="F56">
            <v>4.6</v>
          </cell>
          <cell r="G56">
            <v>6</v>
          </cell>
          <cell r="H56">
            <v>2</v>
          </cell>
          <cell r="I56">
            <v>5.4</v>
          </cell>
          <cell r="J56">
            <v>892.35</v>
          </cell>
          <cell r="K56">
            <v>7.4</v>
          </cell>
        </row>
        <row r="57">
          <cell r="B57" t="str">
            <v>镇康县</v>
          </cell>
        </row>
        <row r="57">
          <cell r="D57">
            <v>4</v>
          </cell>
          <cell r="E57">
            <v>0.4</v>
          </cell>
          <cell r="F57">
            <v>4.4</v>
          </cell>
          <cell r="G57">
            <v>5</v>
          </cell>
        </row>
        <row r="57">
          <cell r="I57">
            <v>1.3</v>
          </cell>
          <cell r="J57">
            <v>733.45</v>
          </cell>
          <cell r="K57">
            <v>1.3</v>
          </cell>
        </row>
        <row r="58">
          <cell r="B58" t="str">
            <v>双江县</v>
          </cell>
        </row>
        <row r="58">
          <cell r="D58">
            <v>3.1</v>
          </cell>
          <cell r="E58">
            <v>0.2</v>
          </cell>
          <cell r="F58">
            <v>3.3</v>
          </cell>
          <cell r="G58">
            <v>3.5</v>
          </cell>
        </row>
        <row r="58">
          <cell r="I58">
            <v>1</v>
          </cell>
          <cell r="J58">
            <v>536.49</v>
          </cell>
          <cell r="K58">
            <v>1</v>
          </cell>
        </row>
        <row r="59">
          <cell r="B59" t="str">
            <v>耿马县</v>
          </cell>
        </row>
        <row r="59">
          <cell r="D59">
            <v>8</v>
          </cell>
          <cell r="E59">
            <v>0.7</v>
          </cell>
          <cell r="F59">
            <v>8.7</v>
          </cell>
          <cell r="G59">
            <v>9</v>
          </cell>
          <cell r="H59">
            <v>2</v>
          </cell>
          <cell r="I59">
            <v>4.5</v>
          </cell>
          <cell r="J59">
            <v>1488.64</v>
          </cell>
          <cell r="K59">
            <v>6.5</v>
          </cell>
        </row>
        <row r="60">
          <cell r="B60" t="str">
            <v>沧源县</v>
          </cell>
          <cell r="C60" t="str">
            <v>省级</v>
          </cell>
          <cell r="D60">
            <v>4.6</v>
          </cell>
          <cell r="E60">
            <v>0.37</v>
          </cell>
          <cell r="F60">
            <v>4.97</v>
          </cell>
          <cell r="G60">
            <v>4.07</v>
          </cell>
        </row>
        <row r="60">
          <cell r="I60">
            <v>0.5</v>
          </cell>
          <cell r="J60">
            <v>762.91</v>
          </cell>
          <cell r="K60">
            <v>0.5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showZeros="0" tabSelected="1" workbookViewId="0">
      <selection activeCell="H1" sqref="H1"/>
    </sheetView>
  </sheetViews>
  <sheetFormatPr defaultColWidth="8.90833333333333" defaultRowHeight="29.25" customHeight="1" outlineLevelCol="6"/>
  <cols>
    <col min="1" max="1" width="8.125" style="42" customWidth="1"/>
    <col min="2" max="2" width="13.25" style="42" customWidth="1"/>
    <col min="3" max="6" width="14.875" style="43" customWidth="1"/>
    <col min="7" max="7" width="8.90833333333333" style="44"/>
  </cols>
  <sheetData>
    <row r="1" ht="24" customHeight="1" spans="1:5">
      <c r="A1" s="45" t="s">
        <v>0</v>
      </c>
      <c r="B1" s="45"/>
      <c r="C1" s="46"/>
      <c r="D1" s="47"/>
      <c r="E1" s="47"/>
    </row>
    <row r="2" s="39" customFormat="1" ht="44" customHeight="1" spans="1:6">
      <c r="A2" s="48" t="s">
        <v>1</v>
      </c>
      <c r="B2" s="48"/>
      <c r="C2" s="49"/>
      <c r="D2" s="49"/>
      <c r="E2" s="49"/>
      <c r="F2" s="49"/>
    </row>
    <row r="3" s="39" customFormat="1" ht="24" customHeight="1" spans="1:6">
      <c r="A3" s="50"/>
      <c r="B3" s="50"/>
      <c r="C3" s="51"/>
      <c r="D3" s="51"/>
      <c r="E3" s="51"/>
      <c r="F3" s="43" t="s">
        <v>2</v>
      </c>
    </row>
    <row r="4" s="40" customFormat="1" ht="64" customHeight="1" spans="1:7">
      <c r="A4" s="52" t="s">
        <v>3</v>
      </c>
      <c r="B4" s="52" t="s">
        <v>4</v>
      </c>
      <c r="C4" s="52" t="s">
        <v>5</v>
      </c>
      <c r="D4" s="52" t="s">
        <v>6</v>
      </c>
      <c r="E4" s="52" t="s">
        <v>7</v>
      </c>
      <c r="F4" s="53" t="s">
        <v>8</v>
      </c>
      <c r="G4" s="54"/>
    </row>
    <row r="5" s="41" customFormat="1" ht="31" customHeight="1" spans="1:7">
      <c r="A5" s="55"/>
      <c r="B5" s="55" t="s">
        <v>9</v>
      </c>
      <c r="C5" s="56">
        <v>3994.7</v>
      </c>
      <c r="D5" s="56">
        <v>-2488.334695</v>
      </c>
      <c r="E5" s="56">
        <v>6483.034695</v>
      </c>
      <c r="F5" s="56">
        <v>3287.94</v>
      </c>
      <c r="G5" s="57"/>
    </row>
    <row r="6" ht="31" customHeight="1" spans="1:6">
      <c r="A6" s="58">
        <v>1</v>
      </c>
      <c r="B6" s="58" t="s">
        <v>10</v>
      </c>
      <c r="C6" s="59">
        <v>563.98</v>
      </c>
      <c r="D6" s="60">
        <v>-435.178375</v>
      </c>
      <c r="E6" s="60">
        <v>999.158375</v>
      </c>
      <c r="F6" s="61">
        <v>385.97</v>
      </c>
    </row>
    <row r="7" ht="31" customHeight="1" spans="1:6">
      <c r="A7" s="58">
        <v>2</v>
      </c>
      <c r="B7" s="58" t="s">
        <v>11</v>
      </c>
      <c r="C7" s="59">
        <v>330.02</v>
      </c>
      <c r="D7" s="60">
        <v>-120.726685</v>
      </c>
      <c r="E7" s="60">
        <v>450.746685</v>
      </c>
      <c r="F7" s="61">
        <v>174.12</v>
      </c>
    </row>
    <row r="8" ht="31" customHeight="1" spans="1:6">
      <c r="A8" s="58">
        <v>3</v>
      </c>
      <c r="B8" s="58" t="s">
        <v>12</v>
      </c>
      <c r="C8" s="59">
        <v>747.25</v>
      </c>
      <c r="D8" s="60">
        <v>-76.7037200000005</v>
      </c>
      <c r="E8" s="60">
        <v>823.95372</v>
      </c>
      <c r="F8" s="61">
        <v>795.73</v>
      </c>
    </row>
    <row r="9" ht="31" customHeight="1" spans="1:6">
      <c r="A9" s="58">
        <v>4</v>
      </c>
      <c r="B9" s="58" t="s">
        <v>13</v>
      </c>
      <c r="C9" s="59">
        <v>2146.77</v>
      </c>
      <c r="D9" s="60">
        <v>-1534.111745</v>
      </c>
      <c r="E9" s="60">
        <v>3680.881745</v>
      </c>
      <c r="F9" s="61">
        <v>1421.92</v>
      </c>
    </row>
    <row r="10" ht="31" customHeight="1" spans="1:6">
      <c r="A10" s="58">
        <v>5</v>
      </c>
      <c r="B10" s="58" t="s">
        <v>14</v>
      </c>
      <c r="C10" s="59">
        <v>206.68</v>
      </c>
      <c r="D10" s="60">
        <v>-321.61417</v>
      </c>
      <c r="E10" s="60">
        <v>528.29417</v>
      </c>
      <c r="F10" s="61">
        <v>510.2</v>
      </c>
    </row>
  </sheetData>
  <mergeCells count="2">
    <mergeCell ref="A1:B1"/>
    <mergeCell ref="A2:F2"/>
  </mergeCells>
  <printOptions horizontalCentered="1"/>
  <pageMargins left="0.432638888888889" right="0.354166666666667" top="1" bottom="1" header="0.5" footer="0.5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workbookViewId="0">
      <selection activeCell="L9" sqref="L9"/>
    </sheetView>
  </sheetViews>
  <sheetFormatPr defaultColWidth="9" defaultRowHeight="13.5"/>
  <cols>
    <col min="1" max="1" width="13.875" style="8" customWidth="1"/>
    <col min="2" max="2" width="15.125" style="9" customWidth="1"/>
    <col min="3" max="3" width="15.125" style="10" customWidth="1"/>
    <col min="4" max="7" width="15.125" style="9" customWidth="1"/>
    <col min="8" max="8" width="15.125" style="11" customWidth="1"/>
    <col min="9" max="9" width="9" style="12"/>
    <col min="10" max="16384" width="9" style="13"/>
  </cols>
  <sheetData>
    <row r="1" s="1" customFormat="1" ht="22" customHeight="1" spans="1:8">
      <c r="A1" s="14" t="s">
        <v>15</v>
      </c>
      <c r="B1" s="9"/>
      <c r="C1" s="10"/>
      <c r="D1" s="9"/>
      <c r="E1" s="9"/>
      <c r="F1" s="9"/>
      <c r="G1" s="9"/>
      <c r="H1" s="9"/>
    </row>
    <row r="2" s="2" customFormat="1" ht="43" customHeight="1" spans="1:9">
      <c r="A2" s="15" t="s">
        <v>16</v>
      </c>
      <c r="B2" s="15"/>
      <c r="C2" s="15"/>
      <c r="D2" s="15"/>
      <c r="E2" s="15"/>
      <c r="F2" s="15"/>
      <c r="G2" s="15"/>
      <c r="H2" s="15"/>
      <c r="I2" s="37"/>
    </row>
    <row r="3" s="3" customFormat="1" ht="27" customHeight="1" spans="1:9">
      <c r="A3" s="16" t="s">
        <v>17</v>
      </c>
      <c r="B3" s="17" t="s">
        <v>18</v>
      </c>
      <c r="C3" s="17"/>
      <c r="D3" s="17"/>
      <c r="E3" s="17"/>
      <c r="F3" s="17"/>
      <c r="G3" s="17"/>
      <c r="H3" s="17"/>
      <c r="I3" s="7"/>
    </row>
    <row r="4" s="4" customFormat="1" ht="27" customHeight="1" spans="1:9">
      <c r="A4" s="18" t="s">
        <v>19</v>
      </c>
      <c r="B4" s="19" t="s">
        <v>20</v>
      </c>
      <c r="C4" s="19"/>
      <c r="D4" s="19"/>
      <c r="E4" s="20" t="s">
        <v>21</v>
      </c>
      <c r="F4" s="19" t="s">
        <v>22</v>
      </c>
      <c r="G4" s="19"/>
      <c r="H4" s="19"/>
      <c r="I4" s="38"/>
    </row>
    <row r="5" s="4" customFormat="1" ht="27" customHeight="1" spans="1:9">
      <c r="A5" s="18" t="s">
        <v>23</v>
      </c>
      <c r="B5" s="19" t="s">
        <v>24</v>
      </c>
      <c r="C5" s="19"/>
      <c r="D5" s="19"/>
      <c r="E5" s="20" t="s">
        <v>25</v>
      </c>
      <c r="F5" s="19" t="s">
        <v>26</v>
      </c>
      <c r="G5" s="19"/>
      <c r="H5" s="19"/>
      <c r="I5" s="38"/>
    </row>
    <row r="6" s="3" customFormat="1" ht="30" customHeight="1" spans="1:9">
      <c r="A6" s="18" t="s">
        <v>27</v>
      </c>
      <c r="B6" s="21">
        <v>3287.94</v>
      </c>
      <c r="C6" s="21"/>
      <c r="D6" s="21"/>
      <c r="E6" s="21"/>
      <c r="F6" s="21"/>
      <c r="G6" s="21"/>
      <c r="H6" s="21"/>
      <c r="I6" s="7"/>
    </row>
    <row r="7" s="3" customFormat="1" ht="44" customHeight="1" spans="1:9">
      <c r="A7" s="18" t="s">
        <v>28</v>
      </c>
      <c r="B7" s="22" t="s">
        <v>29</v>
      </c>
      <c r="C7" s="22"/>
      <c r="D7" s="22"/>
      <c r="E7" s="22"/>
      <c r="F7" s="22"/>
      <c r="G7" s="22"/>
      <c r="H7" s="22"/>
      <c r="I7" s="7"/>
    </row>
    <row r="8" s="5" customFormat="1" ht="27" customHeight="1" spans="1:9">
      <c r="A8" s="18" t="s">
        <v>30</v>
      </c>
      <c r="B8" s="23" t="s">
        <v>31</v>
      </c>
      <c r="C8" s="24"/>
      <c r="D8" s="24"/>
      <c r="E8" s="24"/>
      <c r="F8" s="24"/>
      <c r="G8" s="25" t="s">
        <v>32</v>
      </c>
      <c r="H8" s="18" t="s">
        <v>33</v>
      </c>
      <c r="I8" s="7"/>
    </row>
    <row r="9" s="5" customFormat="1" ht="36" customHeight="1" spans="1:9">
      <c r="A9" s="18" t="s">
        <v>34</v>
      </c>
      <c r="B9" s="23" t="s">
        <v>35</v>
      </c>
      <c r="C9" s="24"/>
      <c r="D9" s="24"/>
      <c r="E9" s="24"/>
      <c r="F9" s="18" t="s">
        <v>36</v>
      </c>
      <c r="G9" s="25" t="s">
        <v>37</v>
      </c>
      <c r="H9" s="18" t="s">
        <v>38</v>
      </c>
      <c r="I9" s="7"/>
    </row>
    <row r="10" s="6" customFormat="1" ht="42" customHeight="1" spans="1:9">
      <c r="A10" s="18" t="s">
        <v>39</v>
      </c>
      <c r="B10" s="26" t="s">
        <v>40</v>
      </c>
      <c r="C10" s="26" t="s">
        <v>41</v>
      </c>
      <c r="D10" s="27" t="s">
        <v>42</v>
      </c>
      <c r="E10" s="27" t="s">
        <v>43</v>
      </c>
      <c r="F10" s="26" t="s">
        <v>44</v>
      </c>
      <c r="G10" s="25" t="s">
        <v>45</v>
      </c>
      <c r="H10" s="18" t="s">
        <v>46</v>
      </c>
      <c r="I10" s="7"/>
    </row>
    <row r="11" s="7" customFormat="1" ht="27" customHeight="1" spans="1:8">
      <c r="A11" s="25" t="s">
        <v>9</v>
      </c>
      <c r="B11" s="25">
        <f>SUM(B12:B16)</f>
        <v>20.4</v>
      </c>
      <c r="C11" s="25">
        <f>SUM(C12:C16)</f>
        <v>0.64</v>
      </c>
      <c r="D11" s="25">
        <f>SUM(D12:D16)</f>
        <v>42.33</v>
      </c>
      <c r="E11" s="25">
        <f>SUM(E12:E16)</f>
        <v>54.6</v>
      </c>
      <c r="F11" s="25"/>
      <c r="G11" s="25"/>
      <c r="H11" s="25"/>
    </row>
    <row r="12" s="7" customFormat="1" ht="27" customHeight="1" spans="1:8">
      <c r="A12" s="28" t="s">
        <v>10</v>
      </c>
      <c r="B12" s="29">
        <v>3.6</v>
      </c>
      <c r="C12" s="29">
        <v>0.01</v>
      </c>
      <c r="D12" s="30">
        <v>6.11</v>
      </c>
      <c r="E12" s="31">
        <f>VLOOKUP(A12,'[1]2025 2026榨季省级配套资金需求'!$B$1:$K$65536,10,FALSE)</f>
        <v>2.7</v>
      </c>
      <c r="F12" s="32" t="s">
        <v>47</v>
      </c>
      <c r="G12" s="33" t="s">
        <v>47</v>
      </c>
      <c r="H12" s="34" t="s">
        <v>48</v>
      </c>
    </row>
    <row r="13" s="7" customFormat="1" ht="27" customHeight="1" spans="1:8">
      <c r="A13" s="28" t="s">
        <v>11</v>
      </c>
      <c r="B13" s="29">
        <v>2</v>
      </c>
      <c r="C13" s="29">
        <v>0.01</v>
      </c>
      <c r="D13" s="30">
        <v>3.73</v>
      </c>
      <c r="E13" s="31">
        <f>VLOOKUP(A13,'[1]2025 2026榨季省级配套资金需求'!$B$1:$K$65536,10,FALSE)</f>
        <v>2</v>
      </c>
      <c r="F13" s="32" t="s">
        <v>47</v>
      </c>
      <c r="G13" s="33" t="s">
        <v>47</v>
      </c>
      <c r="H13" s="34" t="s">
        <v>48</v>
      </c>
    </row>
    <row r="14" s="7" customFormat="1" ht="27" customHeight="1" spans="1:8">
      <c r="A14" s="28" t="s">
        <v>12</v>
      </c>
      <c r="B14" s="29">
        <v>4.3</v>
      </c>
      <c r="C14" s="29">
        <v>0.02</v>
      </c>
      <c r="D14" s="30">
        <v>9.03</v>
      </c>
      <c r="E14" s="31">
        <f>VLOOKUP(A14,'[1]2025 2026榨季省级配套资金需求'!$B$1:$K$65536,10,FALSE)</f>
        <v>5</v>
      </c>
      <c r="F14" s="32" t="s">
        <v>47</v>
      </c>
      <c r="G14" s="33" t="s">
        <v>47</v>
      </c>
      <c r="H14" s="34" t="s">
        <v>48</v>
      </c>
    </row>
    <row r="15" s="7" customFormat="1" ht="27" customHeight="1" spans="1:8">
      <c r="A15" s="28" t="s">
        <v>13</v>
      </c>
      <c r="B15" s="29">
        <v>9.5</v>
      </c>
      <c r="C15" s="29">
        <v>0.5</v>
      </c>
      <c r="D15" s="30">
        <v>21.34</v>
      </c>
      <c r="E15" s="31">
        <f>VLOOKUP(A15,'[1]2025 2026榨季省级配套资金需求'!$B$1:$K$65536,10,FALSE)</f>
        <v>42.4</v>
      </c>
      <c r="F15" s="32" t="s">
        <v>47</v>
      </c>
      <c r="G15" s="33" t="s">
        <v>47</v>
      </c>
      <c r="H15" s="34" t="s">
        <v>48</v>
      </c>
    </row>
    <row r="16" s="7" customFormat="1" ht="27" customHeight="1" spans="1:8">
      <c r="A16" s="35" t="s">
        <v>14</v>
      </c>
      <c r="B16" s="36">
        <v>1</v>
      </c>
      <c r="C16" s="36">
        <v>0.1</v>
      </c>
      <c r="D16" s="36">
        <v>2.12</v>
      </c>
      <c r="E16" s="31">
        <f>VLOOKUP(A16,'[1]2025 2026榨季省级配套资金需求'!$B$1:$K$65536,10,FALSE)</f>
        <v>2.5</v>
      </c>
      <c r="F16" s="36" t="s">
        <v>47</v>
      </c>
      <c r="G16" s="36" t="s">
        <v>47</v>
      </c>
      <c r="H16" s="36" t="s">
        <v>48</v>
      </c>
    </row>
  </sheetData>
  <mergeCells count="10">
    <mergeCell ref="A2:H2"/>
    <mergeCell ref="B3:H3"/>
    <mergeCell ref="B4:D4"/>
    <mergeCell ref="F4:H4"/>
    <mergeCell ref="B5:D5"/>
    <mergeCell ref="F5:H5"/>
    <mergeCell ref="B6:H6"/>
    <mergeCell ref="B7:H7"/>
    <mergeCell ref="B8:F8"/>
    <mergeCell ref="B9:E9"/>
  </mergeCells>
  <printOptions horizontalCentered="1"/>
  <pageMargins left="0.751388888888889" right="0.751388888888889" top="1" bottom="1" header="0.5" footer="0.5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苏琳堡</cp:lastModifiedBy>
  <dcterms:created xsi:type="dcterms:W3CDTF">2022-08-22T09:27:00Z</dcterms:created>
  <dcterms:modified xsi:type="dcterms:W3CDTF">2026-01-15T07:00:55Z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875F9A9E46C54B598690721588FCCC7D</vt:lpwstr>
  </property>
  <property fmtid="{D5CDD505-2E9C-101B-9397-08002B2CF9AE}" pid="3" name="KSOProductBuildVer">
    <vt:lpwstr>2052-11.8.2.10393</vt:lpwstr>
  </property>
</Properties>
</file>