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1" firstSheet="1" activeTab="8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Area" localSheetId="0">'部门财务收支预算总表01-1'!$A$1:$D$36</definedName>
    <definedName name="_xlnm.Print_Area" localSheetId="1">'部门收入预算表01-2'!$A$1:$S$10</definedName>
    <definedName name="_xlnm.Print_Area" localSheetId="2">'部门支出预算表01-3'!$A$1:$O$29</definedName>
    <definedName name="_xlnm.Print_Area" localSheetId="3">'部门财政拨款收支预算总表02-1'!$A$1:$D$36</definedName>
    <definedName name="_xlnm.Print_Area" localSheetId="4">'一般公共预算支出预算表02-2'!$A$1:$G$29</definedName>
    <definedName name="_xlnm.Print_Area" localSheetId="5">一般公共预算“三公”经费支出预算表03!$A$1:$F$7</definedName>
    <definedName name="_xlnm.Print_Area" localSheetId="6">部门基本支出预算表04!$A$1:$W$66</definedName>
    <definedName name="_xlnm.Print_Area" localSheetId="7">'部门项目支出预算表05-1'!$A$1:$W$43</definedName>
    <definedName name="_xlnm.Print_Area" localSheetId="8">'部门项目支出绩效目标表05-2'!$A$1:$J$70</definedName>
    <definedName name="_xlnm.Print_Area" localSheetId="9">部门政府性基金预算支出预算表06!$A$1:$F$9</definedName>
    <definedName name="_xlnm.Print_Area" localSheetId="10">部门政府采购预算表07!$A$1:$Q$22</definedName>
    <definedName name="_xlnm.Print_Area" localSheetId="11">部门政府购买服务预算表08!$A$1:$N$11</definedName>
    <definedName name="_xlnm.Print_Area" localSheetId="12">'州对下转移支付预算表09-1'!$A$1:$I$9</definedName>
    <definedName name="_xlnm.Print_Area" localSheetId="13">'州对下转移支付绩效目标表09-2'!$A$1:$J$7</definedName>
    <definedName name="_xlnm.Print_Area" localSheetId="14">新增资产配置表10!$A$1:$H$8</definedName>
    <definedName name="_xlnm.Print_Area" localSheetId="15">上级补助项目支出预算表11!$A$1:$K$10</definedName>
    <definedName name="_xlnm.Print_Area" localSheetId="16">部门项目中期规划预算表12!$A$1:$G$16</definedName>
    <definedName name="_xlnm.Print_Titles" localSheetId="6">部门基本支出预算表04!$4:$8</definedName>
    <definedName name="_xlnm.Print_Titles" localSheetId="8">'部门项目支出绩效目标表05-2'!$4:$5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<sst xmlns="http://schemas.openxmlformats.org/spreadsheetml/2006/main" count="1845" uniqueCount="556">
  <si>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</si>
  <si>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</si>
  <si>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</si>
  <si>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</si>
  <si>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</si>
  <si>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</si>
  <si>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</si>
  <si>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</si>
  <si>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</si>
  <si>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</si>
  <si>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</si>
  <si>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</si>
  <si>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</si>
  <si>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</si>
  <si>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</si>
  <si>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</si>
  <si>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</si>
  <si>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</si>
  <si>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</si>
  <si>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</si>
  <si>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</si>
  <si>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</si>
  <si>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</si>
  <si>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</si>
  <si>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</si>
  <si>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</si>
  <si>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</si>
  <si>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</si>
  <si>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</si>
  <si>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</si>
  <si>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</si>
  <si>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</si>
  <si>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</si>
  <si>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</si>
  <si>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</si>
  <si>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</si>
  <si>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</si>
  <si>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</si>
  <si>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</si>
  <si>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</si>
  <si>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</si>
  <si>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</si>
  <si>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</si>
  <si>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</si>
  <si>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</si>
  <si>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360001</t>
  </si>
  <si>
    <t>德宏傣族景颇族自治州政务服务管理局</t>
  </si>
  <si>
    <t>360002</t>
  </si>
  <si>
    <t>德宏州公共资源交易中心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</si>
  <si>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</si>
  <si>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</si>
  <si>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</si>
  <si>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</si>
  <si>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</si>
  <si>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</si>
  <si>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</si>
  <si>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</si>
  <si>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</si>
  <si>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</si>
  <si>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</si>
  <si>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</si>
  <si>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</si>
  <si>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</si>
  <si>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</si>
  <si>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</si>
  <si>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</si>
  <si>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</si>
  <si>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</si>
  <si>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</si>
  <si>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</si>
  <si>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</si>
  <si>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</si>
  <si>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</si>
  <si>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</si>
  <si>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</si>
  <si>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</si>
  <si>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</si>
  <si>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</si>
  <si>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政府办公（室）及相关机构事务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</si>
  <si>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</si>
  <si>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</si>
  <si>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</si>
  <si>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</si>
  <si>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</si>
  <si>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</si>
  <si>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</si>
  <si>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</si>
  <si>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</si>
  <si>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</si>
  <si>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</si>
  <si>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</si>
  <si>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</si>
  <si>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</si>
  <si>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</si>
  <si>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</si>
  <si>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</si>
  <si>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</si>
  <si>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</si>
  <si>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</si>
  <si>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</si>
  <si>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</si>
  <si>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</si>
  <si>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</si>
  <si>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</si>
  <si>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</si>
  <si>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</si>
  <si>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</si>
  <si>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</si>
  <si>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</si>
  <si>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</si>
  <si>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</si>
  <si>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</si>
  <si>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</si>
  <si>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</si>
  <si>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</si>
  <si>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</si>
  <si>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</si>
  <si>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</si>
  <si>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</si>
  <si>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</si>
  <si>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</si>
  <si>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</si>
  <si>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</si>
  <si>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</si>
  <si>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</si>
  <si>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</si>
  <si>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</si>
  <si>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</si>
  <si>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</si>
  <si>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</si>
  <si>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</si>
  <si>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</si>
  <si>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</si>
  <si>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</si>
  <si>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</si>
  <si>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</si>
  <si>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</si>
  <si>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</si>
  <si>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</si>
  <si>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</si>
  <si>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</si>
  <si>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</si>
  <si>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</si>
  <si>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</si>
  <si>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</si>
  <si>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</si>
  <si>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</si>
  <si>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</si>
  <si>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</si>
  <si>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</si>
  <si>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</si>
  <si>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</si>
  <si>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</si>
  <si>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</si>
  <si>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</si>
  <si>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</si>
  <si>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</si>
  <si>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</si>
  <si>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</si>
  <si>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</si>
  <si>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</si>
  <si>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20103</t>
  </si>
  <si>
    <t>政府办公厅（室）及相关机构事务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</si>
  <si>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</si>
  <si>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</si>
  <si>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</si>
  <si>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</si>
  <si>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</si>
  <si>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</si>
  <si>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</si>
  <si>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</si>
  <si>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</si>
  <si>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</si>
  <si>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</si>
  <si>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</si>
  <si>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</si>
  <si>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</si>
  <si>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</si>
  <si>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</si>
  <si>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</si>
  <si>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</si>
  <si>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</si>
  <si>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</si>
  <si>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</si>
  <si>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</si>
  <si>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</si>
  <si>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</si>
  <si>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</si>
  <si>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</si>
  <si>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</si>
  <si>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</si>
  <si>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</si>
  <si>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</si>
  <si>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</si>
  <si>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</si>
  <si>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533100210000000003204</t>
  </si>
  <si>
    <t>行政人员支出工资</t>
  </si>
  <si>
    <t>30101</t>
  </si>
  <si>
    <t>基本工资</t>
  </si>
  <si>
    <t>30102</t>
  </si>
  <si>
    <t>津贴补贴</t>
  </si>
  <si>
    <t>533100231100001463688</t>
  </si>
  <si>
    <t>绩效奖励行政</t>
  </si>
  <si>
    <t>30103</t>
  </si>
  <si>
    <t>奖金</t>
  </si>
  <si>
    <t>533100210000000003205</t>
  </si>
  <si>
    <t>社会保障缴费</t>
  </si>
  <si>
    <t>30108</t>
  </si>
  <si>
    <t>机关事业单位基本养老保险缴费</t>
  </si>
  <si>
    <t>30110</t>
  </si>
  <si>
    <t>职工基本医疗保险缴费</t>
  </si>
  <si>
    <t>533100231100001077191</t>
  </si>
  <si>
    <t>退休公务员医疗费</t>
  </si>
  <si>
    <t>30111</t>
  </si>
  <si>
    <t>公务员医疗补助缴费</t>
  </si>
  <si>
    <t>30112</t>
  </si>
  <si>
    <t>其他社会保障缴费</t>
  </si>
  <si>
    <t>533100210000000003206</t>
  </si>
  <si>
    <t>30113</t>
  </si>
  <si>
    <t>533100231100001463689</t>
  </si>
  <si>
    <t>编外人员经费</t>
  </si>
  <si>
    <t>30199</t>
  </si>
  <si>
    <t>其他工资福利支出</t>
  </si>
  <si>
    <t>533100210000000003208</t>
  </si>
  <si>
    <t>一般公用经费</t>
  </si>
  <si>
    <t>30201</t>
  </si>
  <si>
    <t>办公费</t>
  </si>
  <si>
    <t>533100221100000280728</t>
  </si>
  <si>
    <t>公用经费安排的工会经费</t>
  </si>
  <si>
    <t>30228</t>
  </si>
  <si>
    <t>工会经费</t>
  </si>
  <si>
    <t>30229</t>
  </si>
  <si>
    <t>福利费</t>
  </si>
  <si>
    <t>533100210000000003207</t>
  </si>
  <si>
    <t>退休公用经费</t>
  </si>
  <si>
    <t>533100231100001086071</t>
  </si>
  <si>
    <t>公务交通补贴（行政）</t>
  </si>
  <si>
    <t>30239</t>
  </si>
  <si>
    <t>其他交通费用</t>
  </si>
  <si>
    <t>533100210000000001617</t>
  </si>
  <si>
    <t>事业人员支出工资</t>
  </si>
  <si>
    <t>30107</t>
  </si>
  <si>
    <t>绩效工资</t>
  </si>
  <si>
    <t>533100231100001452045</t>
  </si>
  <si>
    <t>绩效奖励事业</t>
  </si>
  <si>
    <t>533100210000000001618</t>
  </si>
  <si>
    <t>533100231100001077363</t>
  </si>
  <si>
    <t>533100210000000001619</t>
  </si>
  <si>
    <t>533100251100003747700</t>
  </si>
  <si>
    <t>533100221100000279670</t>
  </si>
  <si>
    <t>533100210000000001622</t>
  </si>
  <si>
    <t>533100210000000001621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</si>
  <si>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</si>
  <si>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</si>
  <si>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</si>
  <si>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</si>
  <si>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</si>
  <si>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</si>
  <si>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</si>
  <si>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</si>
  <si>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“12345”政务服务便民热线专项经费</t>
  </si>
  <si>
    <t>事业发展类</t>
  </si>
  <si>
    <t>533100200000000000634</t>
  </si>
  <si>
    <t>30214</t>
  </si>
  <si>
    <t>租赁费</t>
  </si>
  <si>
    <t>单位资金安排工作经费</t>
  </si>
  <si>
    <t>专项业务类</t>
  </si>
  <si>
    <t>533100241100002104237</t>
  </si>
  <si>
    <t>政务大厅运行经费</t>
  </si>
  <si>
    <t>533100200000000000635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</si>
  <si>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</si>
  <si>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</si>
  <si>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</si>
  <si>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</si>
  <si>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</si>
  <si>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</si>
  <si>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</si>
  <si>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</si>
  <si>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</si>
  <si>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</si>
  <si>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</si>
  <si>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</si>
  <si>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30215</t>
  </si>
  <si>
    <t>会议费</t>
  </si>
  <si>
    <t>30217</t>
  </si>
  <si>
    <t>30227</t>
  </si>
  <si>
    <t>委托业务费</t>
  </si>
  <si>
    <t>30231</t>
  </si>
  <si>
    <t>公务用车运行维护费</t>
  </si>
  <si>
    <t>30299</t>
  </si>
  <si>
    <t>其他商品和服务支出</t>
  </si>
  <si>
    <t>政务服务标准化规范化便利化建设经费</t>
  </si>
  <si>
    <t>533100231100001076738</t>
  </si>
  <si>
    <t>31007</t>
  </si>
  <si>
    <t>信息网络及软件购置更新</t>
  </si>
  <si>
    <t>电子化交易平台建设维护补助资金</t>
  </si>
  <si>
    <t>533100200000000000596</t>
  </si>
  <si>
    <t>日常工作运行经费</t>
  </si>
  <si>
    <t>533100200000000000597</t>
  </si>
  <si>
    <t>政府采购专家评审补助资金</t>
  </si>
  <si>
    <t>533100200000000000647</t>
  </si>
  <si>
    <t>30226</t>
  </si>
  <si>
    <t>劳务费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</si>
  <si>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</si>
  <si>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</si>
  <si>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</si>
  <si>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</si>
  <si>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</si>
  <si>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</si>
  <si>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</si>
  <si>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</si>
  <si>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</si>
  <si>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</si>
  <si>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</si>
  <si>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</si>
  <si>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该项目的实施是为了进一步推进州本级智慧政务提升建设。加快转变政府职能、深化“放管服”改革、持续优化营商环境，推进政务服务运行标准化、服务供给规范化、企业和群众办事便利化，为提升政府治理体系和治理能力现代化水平、推动高质量跨越式发展提供有力支撑。2025年该项目经费400.22万元，主要用于支付综合窗口购买服务费89.12万元；云服务资源租赁费20万元；政务服务综合管理平台建设费276万元；网络安全等级保护费用10万元；“好差评”系统租赁“德宏云”数据空间费用3.66万元；租用安全大脑防火墙费用1.44万元。</t>
  </si>
  <si>
    <t>产出指标</t>
  </si>
  <si>
    <t>数量指标</t>
  </si>
  <si>
    <t>云资源部署及安全等级保护认证</t>
  </si>
  <si>
    <t>&gt;=</t>
  </si>
  <si>
    <t>项</t>
  </si>
  <si>
    <t>定量指标</t>
  </si>
  <si>
    <t>反映云资源部署及安全等级保护认证情况。</t>
  </si>
  <si>
    <t>综合窗口聘用人员</t>
  </si>
  <si>
    <t>人</t>
  </si>
  <si>
    <t>反映综合窗口聘用人员情况</t>
  </si>
  <si>
    <t>政务服务综合管理平台建设</t>
  </si>
  <si>
    <t>=</t>
  </si>
  <si>
    <t>反映政务服务综合管理平台建设情况</t>
  </si>
  <si>
    <t>质量指标</t>
  </si>
  <si>
    <t>验收通过率</t>
  </si>
  <si>
    <t>100</t>
  </si>
  <si>
    <t>%</t>
  </si>
  <si>
    <t>反映项目设备购置和服务的产品质量情况。
验收通过率=（通过验收的设备（服务）购置数量/设备（服务）购置总数量）*100%。</t>
  </si>
  <si>
    <t>时效指标</t>
  </si>
  <si>
    <t>故障维修响应时间</t>
  </si>
  <si>
    <t>&lt;=</t>
  </si>
  <si>
    <t>小时</t>
  </si>
  <si>
    <t>反映出现故障维修响应时间</t>
  </si>
  <si>
    <t>成本指标</t>
  </si>
  <si>
    <t>经济成本指标</t>
  </si>
  <si>
    <t>预算资金到位率≤年初预算数</t>
  </si>
  <si>
    <t>元</t>
  </si>
  <si>
    <t>反映部门年初预算资金的保障情况。</t>
  </si>
  <si>
    <t>效益指标</t>
  </si>
  <si>
    <t>社会效益</t>
  </si>
  <si>
    <t>提高政务服务质量</t>
  </si>
  <si>
    <t>逐年提高</t>
  </si>
  <si>
    <t>年度内</t>
  </si>
  <si>
    <t>定性指标</t>
  </si>
  <si>
    <t>反映项目提高政务服务质量情况。</t>
  </si>
  <si>
    <t>政务服务评价好评率</t>
  </si>
  <si>
    <t>反映办事群众对政务服务“好差评”服务评价情况。</t>
  </si>
  <si>
    <t>满意度指标</t>
  </si>
  <si>
    <t>服务对象满意度</t>
  </si>
  <si>
    <t>群众对项目实施情况的满意度</t>
  </si>
  <si>
    <t>95</t>
  </si>
  <si>
    <t>反映服务对象对项目实施情况的整体满意情况</t>
  </si>
  <si>
    <t>2025年我单位自有资金主要是：专户利息收入、其他专项补助经费收入，用于日常汇款手续费、专项活动开支。</t>
  </si>
  <si>
    <t>保障机关正常运转率</t>
  </si>
  <si>
    <t>90</t>
  </si>
  <si>
    <t>反映机关正常运转情况</t>
  </si>
  <si>
    <t>资金使用率</t>
  </si>
  <si>
    <t>反映项目资金使用情况</t>
  </si>
  <si>
    <t>资金使用规范性</t>
  </si>
  <si>
    <t>规范</t>
  </si>
  <si>
    <t>是/否</t>
  </si>
  <si>
    <t>反映支付资金的规范程度。</t>
  </si>
  <si>
    <t>职责履行工作完成及时率</t>
  </si>
  <si>
    <t>反映职责履行工作完成及时情况</t>
  </si>
  <si>
    <t>资金到位率≤年初预算数</t>
  </si>
  <si>
    <t>保障专项活动开展</t>
  </si>
  <si>
    <t>正常开展</t>
  </si>
  <si>
    <t>年</t>
  </si>
  <si>
    <t>反映年度内专项活动开展情况</t>
  </si>
  <si>
    <t>反映项目服务对象的满意程度</t>
  </si>
  <si>
    <t>2025年进一步优化完善热线运行工作机制和资源配置，切实提高热线工作效能和公共服务水平。该项目预计实现的目标是：热线平台受理环节提供每周7×24小时人工服务；月平均人工接通率95%（含）以上；服务质检率月平均95%（含）以上。“12345”政府热线平台服务电信租赁费为经常性项目，预计在2024年中开展。该项目2025年预算经费60万元，主要用于“12345”政府热线平台租赁服务费。</t>
  </si>
  <si>
    <t>“12345”政务热线服务总量</t>
  </si>
  <si>
    <t>50000</t>
  </si>
  <si>
    <t>个</t>
  </si>
  <si>
    <t>反映“12345”政务热线服务总量情况</t>
  </si>
  <si>
    <t>话务服务人员</t>
  </si>
  <si>
    <t>反映话务服务人员数量的要求是否符合合同要求</t>
  </si>
  <si>
    <t>按时办结率</t>
  </si>
  <si>
    <t>98</t>
  </si>
  <si>
    <t>反映各承办单位按流程规范办理工单，在时限内规范办结工单</t>
  </si>
  <si>
    <t>派单准确率</t>
  </si>
  <si>
    <t>反映平台话务员接电话流程业务能力，工单处置规范符合要求分派工单的准确率</t>
  </si>
  <si>
    <t>热线平台受理环节</t>
  </si>
  <si>
    <t>7×24小时</t>
  </si>
  <si>
    <t>人工服务小时</t>
  </si>
  <si>
    <t>反映话务平台人工服务时长要求</t>
  </si>
  <si>
    <t>质检合格率</t>
  </si>
  <si>
    <t>反映平台话务员接电话流程业务能力，工单处置规范符合要求</t>
  </si>
  <si>
    <t>接通率</t>
  </si>
  <si>
    <t>反映在接线时对人工接通时间的要求</t>
  </si>
  <si>
    <t>系统故障反映时间</t>
  </si>
  <si>
    <t>分钟</t>
  </si>
  <si>
    <t>反映系统故障处理时间</t>
  </si>
  <si>
    <t>提高政府热线工作效能</t>
  </si>
  <si>
    <t>反映月接通率与上年相比有所提高</t>
  </si>
  <si>
    <t>群众服务满意度</t>
  </si>
  <si>
    <t>反映对服务对象的满意度</t>
  </si>
  <si>
    <t>2025年政务大厅运行经费主要用于保障政务大厅正常运转，满足进驻政务服务中心窗口工作人员和办事群众、服务对象等所需日常办公开支、水电等经费开支提供保障，为群众营造一个优良的办事环；同时维持机关日常运转，保障政务服务工作正常开展，高质量完成全年工作任务，办公设施、电子设备正常使用，进一步提升政务服务工作质量和效率、干部职工的工作能力和水平。主要用于：党政报刊订阅、购买办公用品、办公耗材等日常公用开支；采购传真机、碎纸机；安排驻村工作队经费；聘请法律顾问费用；干部职工差旅费；办公设施电子设备维修维护费；召开全州政务服务工作会议及其他会议费用；公务接待费；公务用车运行维护费；残疾人就业保障金等费用支出；采购大厅办公用品、清洁用品；水费；电费；网络使用费；大厅办公设施维修维护费；垃圾转运费；保安费等项目。州政务服务管理局2025年度绩效目标与部门职能职责相匹配，该绩效目标明确。</t>
  </si>
  <si>
    <t>电梯运行维护数量</t>
  </si>
  <si>
    <t>台</t>
  </si>
  <si>
    <t>反映电梯运行维护情况。</t>
  </si>
  <si>
    <t>聘请保安人数</t>
  </si>
  <si>
    <t>反映保安聘用情况</t>
  </si>
  <si>
    <t>综合服务窗口办理事项完结率</t>
  </si>
  <si>
    <t>反映政务大厅各进驻单位窗口在规定的时间内完成事项办结</t>
  </si>
  <si>
    <t>网络正常运行</t>
  </si>
  <si>
    <t>365</t>
  </si>
  <si>
    <t>天</t>
  </si>
  <si>
    <t>反映网络运行情况</t>
  </si>
  <si>
    <t>保障政务大厅安保日常工作的正常运转</t>
  </si>
  <si>
    <t>逐年提升</t>
  </si>
  <si>
    <t>反映政务大厅安保日常工作的运转情况</t>
  </si>
  <si>
    <t>反映机关工作场所正常运转情况</t>
  </si>
  <si>
    <t>政务办理及时性</t>
  </si>
  <si>
    <t>反映政务服务事项办理及时情况</t>
  </si>
  <si>
    <t>设施设备维保及时率</t>
  </si>
  <si>
    <t>反映设施设备维保及时率情况</t>
  </si>
  <si>
    <t>会议计划按期完成率</t>
  </si>
  <si>
    <t>反映会议计划按期完成情况</t>
  </si>
  <si>
    <t>保障驻村工作正常运行，提升驻训工作队员的工作积极性</t>
  </si>
  <si>
    <t>有效保障</t>
  </si>
  <si>
    <t>反映驻村工作运行情况</t>
  </si>
  <si>
    <t>提升办事效率和服务质量</t>
  </si>
  <si>
    <t>反映窗口服务能力提升情况</t>
  </si>
  <si>
    <t>群众对政务服务满意度</t>
  </si>
  <si>
    <t>反映政务服务中心接待对象的满意程度。</t>
  </si>
  <si>
    <t>干部职工满意度</t>
  </si>
  <si>
    <t>反映干部职工的满意程度。</t>
  </si>
  <si>
    <t>2025年度预算资金44.72万元，该项目的实施实现目标权益最大化，全年平台系统安全平稳运转，实现所有进场交易项目百分之百全流程电子化。</t>
  </si>
  <si>
    <t>系统全年正常运行时长</t>
  </si>
  <si>
    <t>8000</t>
  </si>
  <si>
    <t>反映信息系统全年正常运行时间情况。</t>
  </si>
  <si>
    <t>拦截成功率</t>
  </si>
  <si>
    <t>反映信息系统相关数据安全的保障情况。</t>
  </si>
  <si>
    <t>系统保障率</t>
  </si>
  <si>
    <t>反映电子化平台系统运行的平稳性</t>
  </si>
  <si>
    <t>故障处理及时率</t>
  </si>
  <si>
    <t>反映电子交易平台故障及时率处理情况</t>
  </si>
  <si>
    <t>小于等于预算批复数</t>
  </si>
  <si>
    <t>电子化交易平台保障交易项目正常进行</t>
  </si>
  <si>
    <t>保障水平逐年提高</t>
  </si>
  <si>
    <t>根据问卷调查了解电子化交易平台保障交易项目的基本情况</t>
  </si>
  <si>
    <t>单位工作人员的满意度</t>
  </si>
  <si>
    <t>90分以上非常满意、85-89分满意、80分以下不满意，反映服务对象对购置设备的整体满意情况。
使用人员满意度=（对购置设备满意的人数/问卷调查人数）*100%。</t>
  </si>
  <si>
    <t>代理机构满意度</t>
  </si>
  <si>
    <t>90分以上非常满意、85-89分满意、80分以下不满意，反映服务对象对购置设备的整体满意情况。</t>
  </si>
  <si>
    <t>2025年预算金额29.65万元，该项目的实施是在保障了2025年单位日常工作正常运转的情况下，节约经费支出，达到经费支出的效益最大化。</t>
  </si>
  <si>
    <t>保安保洁编外聘用人数</t>
  </si>
  <si>
    <t>反映保安保洁编外人员聘用计划</t>
  </si>
  <si>
    <t>办公设施维修维护率</t>
  </si>
  <si>
    <t xml:space="preserve">反映办公设施的维修维护情况。
</t>
  </si>
  <si>
    <t>经费使用及时率</t>
  </si>
  <si>
    <t>反应经费拨付是否及时的使用基本情况</t>
  </si>
  <si>
    <t>设施设备维修及时率</t>
  </si>
  <si>
    <t>反映单位对设施设备损坏的重视度</t>
  </si>
  <si>
    <t>反映单位预算执行率</t>
  </si>
  <si>
    <t>提高服务质量</t>
  </si>
  <si>
    <t>逐渐提高</t>
  </si>
  <si>
    <t>是</t>
  </si>
  <si>
    <t>根据问卷调查单位服务质量的基本情况</t>
  </si>
  <si>
    <t>使用人员满意度</t>
  </si>
  <si>
    <t>95%</t>
  </si>
  <si>
    <t>反映服务对象对我们服务的满意度。
使用人员满意度=（对信息系统满意的使用人员/问卷调查人数）*100%</t>
  </si>
  <si>
    <t>2025年专家评审费预算资金9万元。该项目的实施保障了本年度政府采购项目正常评审，规范了我州政府采购项目的评审，实现进场交易专家评审劳务报酬及时兑付。</t>
  </si>
  <si>
    <t>评审次数</t>
  </si>
  <si>
    <t>110</t>
  </si>
  <si>
    <t>次</t>
  </si>
  <si>
    <t>反映预算部门（单位）组织开展各类评审的总次数。</t>
  </si>
  <si>
    <t>评审专家符合评审需求</t>
  </si>
  <si>
    <t>反应专家评审项目的通过情况</t>
  </si>
  <si>
    <t>专家费发放标准的合规性</t>
  </si>
  <si>
    <t>反应专家评审费的合规性</t>
  </si>
  <si>
    <t>采购专家补助经费发放及时率</t>
  </si>
  <si>
    <t>反应专家补助经费发放及时率。</t>
  </si>
  <si>
    <t>保障了专家评审补助资金的发放及时性。</t>
  </si>
  <si>
    <t>确保评审工作的合规性</t>
  </si>
  <si>
    <t>根据法律法规确保评审工作合法合规。</t>
  </si>
  <si>
    <t>评审专家满意度</t>
  </si>
  <si>
    <t>反映被问卷调查对象的满意度。参会人员满意度=（问卷调查对象满意人员/被问卷调查总人数）*100%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</si>
  <si>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</si>
  <si>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</si>
  <si>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</si>
  <si>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</si>
  <si>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</si>
  <si>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注：本单位本年度无此预算。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</si>
  <si>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</si>
  <si>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</si>
  <si>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</si>
  <si>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</si>
  <si>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</si>
  <si>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</si>
  <si>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</si>
  <si>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</si>
  <si>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</si>
  <si>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</si>
  <si>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</si>
  <si>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</si>
  <si>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政务大厅运行经费"</t>
  </si>
  <si>
    <t>公务用车维修和保养</t>
  </si>
  <si>
    <t>车辆维修和保养服务</t>
  </si>
  <si>
    <t>批</t>
  </si>
  <si>
    <t>公务用车保险</t>
  </si>
  <si>
    <t>机动车保险服务</t>
  </si>
  <si>
    <t>复印纸采购</t>
  </si>
  <si>
    <t>家具和用具</t>
  </si>
  <si>
    <t>办公设备采购</t>
  </si>
  <si>
    <t>设备</t>
  </si>
  <si>
    <t>保安服务采购</t>
  </si>
  <si>
    <t>物业管理服务</t>
  </si>
  <si>
    <t>政务服务标准化规范化便利化建设经费"</t>
  </si>
  <si>
    <t>综合服务窗口购买服务</t>
  </si>
  <si>
    <t>其他服务</t>
  </si>
  <si>
    <t>日常工作运行经费"</t>
  </si>
  <si>
    <t>车辆加油维修</t>
  </si>
  <si>
    <t>复印纸</t>
  </si>
  <si>
    <t>件</t>
  </si>
  <si>
    <t>车辆保险</t>
  </si>
  <si>
    <t>办公用具</t>
  </si>
  <si>
    <t>保安费、保洁费</t>
  </si>
  <si>
    <t>预算08表</t>
  </si>
  <si>
    <t>政府购买服务项目</t>
  </si>
  <si>
    <t>政府购买服务目录</t>
  </si>
  <si>
    <t>综合窗口购买服务</t>
  </si>
  <si>
    <t>B1204 政务服务窗口服务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</si>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</sst>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 indent="2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0" xfId="0" applyBorder="1" applyAlignment="1">
      <alignment horizontal="center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49" fontId="1" fillId="0" borderId="7" xfId="53" applyAlignment="1" applyProtection="1">
      <alignment horizontal="left" vertical="center" wrapText="1"/>
      <protection locked="0"/>
    </xf>
    <xf numFmtId="49" fontId="1" fillId="0" borderId="7" xfId="53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center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 applyAlignment="1">
      <alignment horizontal="left" vertical="center" wrapText="1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D16" sqref="D1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67"/>
      <c r="B1" s="167"/>
      <c r="C1" s="167"/>
      <c r="D1" s="168" t="s">
        <v>0</v>
      </c>
    </row>
    <row r="2" ht="42" customHeight="1" spans="1:4">
      <c r="A2" s="169" t="str">
        <f>"2025"&amp;"年部门财务收支预算总表"</f>
        <v>2025年部门财务收支预算总表</v>
      </c>
      <c r="B2" s="169"/>
      <c r="C2" s="169"/>
      <c r="D2" s="169"/>
    </row>
    <row r="3" ht="18.75" customHeight="1" spans="1:4">
      <c r="A3" s="123" t="str">
        <f>"单位名称："&amp;"德宏傣族景颇族自治州政务服务管理局"</f>
        <v>单位名称：德宏傣族景颇族自治州政务服务管理局</v>
      </c>
      <c r="B3" s="123"/>
      <c r="C3" s="122"/>
      <c r="D3" s="170" t="s">
        <v>1</v>
      </c>
    </row>
    <row r="4" ht="18.75" customHeight="1" spans="1:4">
      <c r="A4" s="122" t="s">
        <v>2</v>
      </c>
      <c r="B4" s="122"/>
      <c r="C4" s="122" t="s">
        <v>3</v>
      </c>
      <c r="D4" s="122"/>
    </row>
    <row r="5" ht="18.75" customHeight="1" spans="1:4">
      <c r="A5" s="122" t="s">
        <v>4</v>
      </c>
      <c r="B5" s="122" t="s">
        <v>5</v>
      </c>
      <c r="C5" s="122" t="s">
        <v>6</v>
      </c>
      <c r="D5" s="122" t="s">
        <v>5</v>
      </c>
    </row>
    <row r="6" ht="18.75" customHeight="1" spans="1:4">
      <c r="A6" s="123" t="s">
        <v>7</v>
      </c>
      <c r="B6" s="129">
        <v>13221122.54</v>
      </c>
      <c r="C6" s="123" t="str">
        <f>"一"&amp;"、"&amp;"一般公共服务支出"</f>
        <v>一、一般公共服务支出</v>
      </c>
      <c r="D6" s="129">
        <v>11684873</v>
      </c>
    </row>
    <row r="7" ht="18.75" customHeight="1" spans="1:4">
      <c r="A7" s="123" t="s">
        <v>8</v>
      </c>
      <c r="B7" s="129"/>
      <c r="C7" s="123" t="str">
        <f>"二"&amp;"、"&amp;"社会保障和就业支出"</f>
        <v>二、社会保障和就业支出</v>
      </c>
      <c r="D7" s="129">
        <v>688592.61</v>
      </c>
    </row>
    <row r="8" ht="18.75" customHeight="1" spans="1:4">
      <c r="A8" s="123" t="s">
        <v>9</v>
      </c>
      <c r="B8" s="129"/>
      <c r="C8" s="123" t="str">
        <f>"三"&amp;"、"&amp;"卫生健康支出"</f>
        <v>三、卫生健康支出</v>
      </c>
      <c r="D8" s="129">
        <v>442461.13</v>
      </c>
    </row>
    <row r="9" ht="18.75" customHeight="1" spans="1:4">
      <c r="A9" s="123" t="s">
        <v>10</v>
      </c>
      <c r="B9" s="129"/>
      <c r="C9" s="123" t="str">
        <f>"四"&amp;"、"&amp;"住房保障支出"</f>
        <v>四、住房保障支出</v>
      </c>
      <c r="D9" s="129">
        <v>505195.8</v>
      </c>
    </row>
    <row r="10" ht="18.75" customHeight="1" spans="1:4">
      <c r="A10" s="123" t="s">
        <v>11</v>
      </c>
      <c r="B10" s="129">
        <v>100000</v>
      </c>
      <c r="C10" s="123"/>
      <c r="D10" s="129"/>
    </row>
    <row r="11" ht="18.75" customHeight="1" spans="1:4">
      <c r="A11" s="123" t="s">
        <v>12</v>
      </c>
      <c r="B11" s="129"/>
      <c r="C11" s="123"/>
      <c r="D11" s="129"/>
    </row>
    <row r="12" ht="18.75" customHeight="1" spans="1:4">
      <c r="A12" s="123" t="s">
        <v>13</v>
      </c>
      <c r="B12" s="129"/>
      <c r="C12" s="123"/>
      <c r="D12" s="129"/>
    </row>
    <row r="13" ht="18.75" customHeight="1" spans="1:4">
      <c r="A13" s="123" t="s">
        <v>14</v>
      </c>
      <c r="B13" s="129"/>
      <c r="C13" s="123"/>
      <c r="D13" s="129"/>
    </row>
    <row r="14" ht="18.75" customHeight="1" spans="1:4">
      <c r="A14" s="123" t="s">
        <v>15</v>
      </c>
      <c r="B14" s="129"/>
      <c r="C14" s="123"/>
      <c r="D14" s="129"/>
    </row>
    <row r="15" ht="18.75" customHeight="1" spans="1:4">
      <c r="A15" s="123" t="s">
        <v>16</v>
      </c>
      <c r="B15" s="129">
        <v>100000</v>
      </c>
      <c r="C15" s="123"/>
      <c r="D15" s="129"/>
    </row>
    <row r="16" ht="18.75" customHeight="1" spans="1:4">
      <c r="A16" s="123"/>
      <c r="B16" s="129"/>
      <c r="C16" s="123"/>
      <c r="D16" s="129"/>
    </row>
    <row r="17" ht="18.75" customHeight="1" spans="1:4">
      <c r="A17" s="123"/>
      <c r="B17" s="129"/>
      <c r="C17" s="123"/>
      <c r="D17" s="129"/>
    </row>
    <row r="18" ht="18.75" customHeight="1" spans="1:4">
      <c r="A18" s="123"/>
      <c r="B18" s="129"/>
      <c r="C18" s="123"/>
      <c r="D18" s="129"/>
    </row>
    <row r="19" ht="18.75" customHeight="1" spans="1:4">
      <c r="A19" s="123"/>
      <c r="B19" s="129"/>
      <c r="C19" s="123"/>
      <c r="D19" s="129"/>
    </row>
    <row r="20" ht="18.75" customHeight="1" spans="1:4">
      <c r="A20" s="123"/>
      <c r="B20" s="129"/>
      <c r="C20" s="123"/>
      <c r="D20" s="129"/>
    </row>
    <row r="21" ht="18.75" customHeight="1" spans="1:4">
      <c r="A21" s="123"/>
      <c r="B21" s="129"/>
      <c r="C21" s="123"/>
      <c r="D21" s="129"/>
    </row>
    <row r="22" ht="18.75" customHeight="1" spans="1:4">
      <c r="A22" s="123"/>
      <c r="B22" s="129"/>
      <c r="C22" s="123"/>
      <c r="D22" s="129"/>
    </row>
    <row r="23" ht="18.75" customHeight="1" spans="1:4">
      <c r="A23" s="123"/>
      <c r="B23" s="129"/>
      <c r="C23" s="123"/>
      <c r="D23" s="129"/>
    </row>
    <row r="24" ht="18.75" customHeight="1" spans="1:4">
      <c r="A24" s="123"/>
      <c r="B24" s="129"/>
      <c r="C24" s="123"/>
      <c r="D24" s="129"/>
    </row>
    <row r="25" ht="18.75" customHeight="1" spans="1:4">
      <c r="A25" s="123"/>
      <c r="B25" s="129"/>
      <c r="C25" s="123"/>
      <c r="D25" s="129"/>
    </row>
    <row r="26" ht="18.75" customHeight="1" spans="1:4">
      <c r="A26" s="123"/>
      <c r="B26" s="129"/>
      <c r="C26" s="123"/>
      <c r="D26" s="129"/>
    </row>
    <row r="27" ht="18.75" customHeight="1" spans="1:4">
      <c r="A27" s="123"/>
      <c r="B27" s="129"/>
      <c r="C27" s="123"/>
      <c r="D27" s="129"/>
    </row>
    <row r="28" ht="18.75" customHeight="1" spans="1:4">
      <c r="A28" s="123"/>
      <c r="B28" s="129"/>
      <c r="C28" s="123"/>
      <c r="D28" s="129"/>
    </row>
    <row r="29" ht="18.75" customHeight="1" spans="1:4">
      <c r="A29" s="123"/>
      <c r="B29" s="129"/>
      <c r="C29" s="123"/>
      <c r="D29" s="129"/>
    </row>
    <row r="30" ht="18.75" customHeight="1" spans="1:4">
      <c r="A30" s="123"/>
      <c r="B30" s="129"/>
      <c r="C30" s="123"/>
      <c r="D30" s="129"/>
    </row>
    <row r="31" ht="18.75" customHeight="1" spans="1:4">
      <c r="A31" s="123"/>
      <c r="B31" s="129"/>
      <c r="C31" s="123"/>
      <c r="D31" s="129"/>
    </row>
    <row r="32" ht="18.75" customHeight="1" spans="1:4">
      <c r="A32" s="123" t="s">
        <v>17</v>
      </c>
      <c r="B32" s="129">
        <v>13321122.54</v>
      </c>
      <c r="C32" s="123" t="s">
        <v>18</v>
      </c>
      <c r="D32" s="129">
        <v>13321122.54</v>
      </c>
    </row>
    <row r="33" ht="18.75" customHeight="1" spans="1:4">
      <c r="A33" s="123" t="s">
        <v>19</v>
      </c>
      <c r="B33" s="129"/>
      <c r="C33" s="123" t="s">
        <v>20</v>
      </c>
      <c r="D33" s="129"/>
    </row>
    <row r="34" ht="18.75" customHeight="1" spans="1:4">
      <c r="A34" s="123" t="s">
        <v>21</v>
      </c>
      <c r="B34" s="129"/>
      <c r="C34" s="123" t="s">
        <v>21</v>
      </c>
      <c r="D34" s="129"/>
    </row>
    <row r="35" ht="18.75" customHeight="1" spans="1:4">
      <c r="A35" s="123" t="s">
        <v>22</v>
      </c>
      <c r="B35" s="129"/>
      <c r="C35" s="123" t="s">
        <v>23</v>
      </c>
      <c r="D35" s="129"/>
    </row>
    <row r="36" ht="18.75" customHeight="1" spans="1:4">
      <c r="A36" s="123" t="s">
        <v>24</v>
      </c>
      <c r="B36" s="129">
        <v>13321122.54</v>
      </c>
      <c r="C36" s="123" t="s">
        <v>25</v>
      </c>
      <c r="D36" s="129">
        <v>13321122.54</v>
      </c>
    </row>
  </sheetData>
  <mergeCells count="4">
    <mergeCell ref="A2:D2"/>
    <mergeCell ref="A3:B3"/>
    <mergeCell ref="A4:B4"/>
    <mergeCell ref="C4:D4"/>
  </mergeCells>
  <pageMargins left="0.751388888888889" right="0.751388888888889" top="0.550694444444444" bottom="0.550694444444444" header="0.5" footer="0.5"/>
  <pageSetup paperSize="9" scale="9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6">
        <v>1</v>
      </c>
      <c r="B1" s="107">
        <v>0</v>
      </c>
      <c r="C1" s="106">
        <v>1</v>
      </c>
      <c r="D1" s="81"/>
      <c r="E1" s="81"/>
      <c r="F1" s="105" t="s">
        <v>485</v>
      </c>
    </row>
    <row r="2" ht="26.25" customHeight="1" spans="1:6">
      <c r="A2" s="108" t="str">
        <f>"2025"&amp;"年部门政府性基金预算支出预算表"</f>
        <v>2025年部门政府性基金预算支出预算表</v>
      </c>
      <c r="B2" s="108" t="s">
        <v>486</v>
      </c>
      <c r="C2" s="109"/>
      <c r="D2" s="110"/>
      <c r="E2" s="110"/>
      <c r="F2" s="110"/>
    </row>
    <row r="3" ht="13.5" customHeight="1" spans="1:6">
      <c r="A3" s="111" t="str">
        <f>"单位名称："&amp;"德宏傣族景颇族自治州政务服务管理局"</f>
        <v>单位名称：德宏傣族景颇族自治州政务服务管理局</v>
      </c>
      <c r="B3" s="111" t="s">
        <v>487</v>
      </c>
      <c r="C3" s="112"/>
      <c r="D3" s="81"/>
      <c r="E3" s="81"/>
      <c r="F3" s="105" t="s">
        <v>1</v>
      </c>
    </row>
    <row r="4" ht="19.5" customHeight="1" spans="1:6">
      <c r="A4" s="58" t="s">
        <v>172</v>
      </c>
      <c r="B4" s="113" t="s">
        <v>50</v>
      </c>
      <c r="C4" s="58" t="s">
        <v>51</v>
      </c>
      <c r="D4" s="35" t="s">
        <v>488</v>
      </c>
      <c r="E4" s="35"/>
      <c r="F4" s="35"/>
    </row>
    <row r="5" ht="18.55" customHeight="1" spans="1:6">
      <c r="A5" s="58"/>
      <c r="B5" s="113"/>
      <c r="C5" s="58"/>
      <c r="D5" s="35" t="s">
        <v>30</v>
      </c>
      <c r="E5" s="35" t="s">
        <v>54</v>
      </c>
      <c r="F5" s="35" t="s">
        <v>55</v>
      </c>
    </row>
    <row r="6" ht="20.25" customHeight="1" spans="1:6">
      <c r="A6" s="58">
        <v>1</v>
      </c>
      <c r="B6" s="114" t="s">
        <v>62</v>
      </c>
      <c r="C6" s="114" t="s">
        <v>63</v>
      </c>
      <c r="D6" s="114" t="s">
        <v>64</v>
      </c>
      <c r="E6" s="114" t="s">
        <v>65</v>
      </c>
      <c r="F6" s="114" t="s">
        <v>66</v>
      </c>
    </row>
    <row r="7" ht="30" customHeight="1" spans="1:6">
      <c r="A7" s="33"/>
      <c r="B7" s="113"/>
      <c r="C7" s="33"/>
      <c r="D7" s="115"/>
      <c r="E7" s="116"/>
      <c r="F7" s="116"/>
    </row>
    <row r="8" ht="30" customHeight="1" spans="1:6">
      <c r="A8" s="22"/>
      <c r="B8" s="22"/>
      <c r="C8" s="22"/>
      <c r="D8" s="115"/>
      <c r="E8" s="116"/>
      <c r="F8" s="116"/>
    </row>
    <row r="9" ht="30" customHeight="1" spans="1:6">
      <c r="A9" s="20" t="s">
        <v>489</v>
      </c>
      <c r="B9" s="20" t="s">
        <v>489</v>
      </c>
      <c r="C9" s="20" t="s">
        <v>489</v>
      </c>
      <c r="D9" s="115"/>
      <c r="E9" s="116"/>
      <c r="F9" s="116"/>
    </row>
    <row r="10" customHeight="1" spans="1:1">
      <c r="A10" s="39" t="s">
        <v>490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2"/>
  <sheetViews>
    <sheetView showZeros="0" workbookViewId="0">
      <selection activeCell="J16" sqref="J16"/>
    </sheetView>
  </sheetViews>
  <sheetFormatPr defaultColWidth="9.14285714285714" defaultRowHeight="14.25" customHeight="1"/>
  <cols>
    <col min="1" max="1" width="16.3428571428571" customWidth="1"/>
    <col min="2" max="2" width="19.5714285714286" customWidth="1"/>
    <col min="3" max="3" width="17" customWidth="1"/>
    <col min="4" max="5" width="3.62857142857143" style="82" customWidth="1"/>
    <col min="6" max="6" width="11.2857142857143" customWidth="1"/>
    <col min="7" max="8" width="11.847619047619" customWidth="1"/>
    <col min="9" max="9" width="6.85714285714286" customWidth="1"/>
    <col min="10" max="10" width="6.04761904761905" customWidth="1"/>
    <col min="11" max="11" width="7.28571428571429" customWidth="1"/>
    <col min="12" max="12" width="5" customWidth="1"/>
    <col min="13" max="13" width="5.42857142857143" customWidth="1"/>
    <col min="14" max="14" width="7" customWidth="1"/>
    <col min="15" max="15" width="6" customWidth="1"/>
    <col min="16" max="16" width="6.62857142857143" customWidth="1"/>
    <col min="17" max="17" width="5.14285714285714" customWidth="1"/>
  </cols>
  <sheetData>
    <row r="1" ht="13.5" customHeight="1" spans="1:17">
      <c r="A1" s="3"/>
      <c r="B1" s="3"/>
      <c r="C1" s="3"/>
      <c r="D1" s="83"/>
      <c r="E1" s="83"/>
      <c r="F1" s="3"/>
      <c r="G1" s="3"/>
      <c r="H1" s="3"/>
      <c r="I1" s="3"/>
      <c r="J1" s="3"/>
      <c r="K1" s="1"/>
      <c r="L1" s="1"/>
      <c r="M1" s="1"/>
      <c r="N1" s="1"/>
      <c r="O1" s="61"/>
      <c r="P1" s="61"/>
      <c r="Q1" s="43" t="s">
        <v>491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6"/>
      <c r="L2" s="29"/>
      <c r="M2" s="29"/>
      <c r="N2" s="29"/>
      <c r="O2" s="56"/>
      <c r="P2" s="56"/>
      <c r="Q2" s="29"/>
    </row>
    <row r="3" ht="18.75" customHeight="1" spans="1:17">
      <c r="A3" s="45" t="str">
        <f>"单位名称："&amp;"德宏傣族景颇族自治州政务服务管理局"</f>
        <v>单位名称：德宏傣族景颇族自治州政务服务管理局</v>
      </c>
      <c r="B3" s="32"/>
      <c r="C3" s="32"/>
      <c r="D3" s="84"/>
      <c r="E3" s="84"/>
      <c r="F3" s="32"/>
      <c r="G3" s="32"/>
      <c r="H3" s="32"/>
      <c r="I3" s="32"/>
      <c r="J3" s="32"/>
      <c r="K3" s="1"/>
      <c r="L3" s="1"/>
      <c r="M3" s="1"/>
      <c r="N3" s="1"/>
      <c r="O3" s="97"/>
      <c r="P3" s="97"/>
      <c r="Q3" s="105" t="s">
        <v>27</v>
      </c>
    </row>
    <row r="4" ht="15.75" customHeight="1" spans="1:17">
      <c r="A4" s="11" t="s">
        <v>492</v>
      </c>
      <c r="B4" s="85" t="s">
        <v>493</v>
      </c>
      <c r="C4" s="85" t="s">
        <v>494</v>
      </c>
      <c r="D4" s="85" t="s">
        <v>495</v>
      </c>
      <c r="E4" s="85" t="s">
        <v>496</v>
      </c>
      <c r="F4" s="85" t="s">
        <v>497</v>
      </c>
      <c r="G4" s="48" t="s">
        <v>179</v>
      </c>
      <c r="H4" s="48"/>
      <c r="I4" s="48"/>
      <c r="J4" s="48"/>
      <c r="K4" s="98"/>
      <c r="L4" s="48"/>
      <c r="M4" s="48"/>
      <c r="N4" s="48"/>
      <c r="O4" s="99"/>
      <c r="P4" s="98"/>
      <c r="Q4" s="49"/>
    </row>
    <row r="5" ht="17.25" customHeight="1" spans="1:17">
      <c r="A5" s="16"/>
      <c r="B5" s="86"/>
      <c r="C5" s="86"/>
      <c r="D5" s="86"/>
      <c r="E5" s="86"/>
      <c r="F5" s="86"/>
      <c r="G5" s="86" t="s">
        <v>30</v>
      </c>
      <c r="H5" s="86" t="s">
        <v>34</v>
      </c>
      <c r="I5" s="86" t="s">
        <v>498</v>
      </c>
      <c r="J5" s="86" t="s">
        <v>499</v>
      </c>
      <c r="K5" s="100" t="s">
        <v>500</v>
      </c>
      <c r="L5" s="101" t="s">
        <v>501</v>
      </c>
      <c r="M5" s="101"/>
      <c r="N5" s="101"/>
      <c r="O5" s="102"/>
      <c r="P5" s="103"/>
      <c r="Q5" s="70"/>
    </row>
    <row r="6" ht="54" customHeight="1" spans="1:17">
      <c r="A6" s="18"/>
      <c r="B6" s="70"/>
      <c r="C6" s="70"/>
      <c r="D6" s="70"/>
      <c r="E6" s="70"/>
      <c r="F6" s="70"/>
      <c r="G6" s="70"/>
      <c r="H6" s="70" t="s">
        <v>33</v>
      </c>
      <c r="I6" s="70"/>
      <c r="J6" s="70"/>
      <c r="K6" s="104"/>
      <c r="L6" s="70" t="s">
        <v>33</v>
      </c>
      <c r="M6" s="70" t="s">
        <v>40</v>
      </c>
      <c r="N6" s="70" t="s">
        <v>502</v>
      </c>
      <c r="O6" s="33" t="s">
        <v>42</v>
      </c>
      <c r="P6" s="104" t="s">
        <v>43</v>
      </c>
      <c r="Q6" s="70" t="s">
        <v>44</v>
      </c>
    </row>
    <row r="7" ht="15" customHeight="1" spans="1:17">
      <c r="A7" s="69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</row>
    <row r="8" ht="33" customHeight="1" spans="1:17">
      <c r="A8" s="88" t="s">
        <v>46</v>
      </c>
      <c r="B8" s="89"/>
      <c r="C8" s="89"/>
      <c r="D8" s="90"/>
      <c r="E8" s="90"/>
      <c r="F8" s="23">
        <v>1114260</v>
      </c>
      <c r="G8" s="23">
        <v>1134260</v>
      </c>
      <c r="H8" s="23">
        <v>1134260</v>
      </c>
      <c r="I8" s="23"/>
      <c r="J8" s="23"/>
      <c r="K8" s="23"/>
      <c r="L8" s="23"/>
      <c r="M8" s="23"/>
      <c r="N8" s="23"/>
      <c r="O8" s="23"/>
      <c r="P8" s="23"/>
      <c r="Q8" s="23"/>
    </row>
    <row r="9" ht="29" customHeight="1" spans="1:17">
      <c r="A9" s="88" t="s">
        <v>46</v>
      </c>
      <c r="B9" s="89"/>
      <c r="C9" s="89"/>
      <c r="D9" s="90"/>
      <c r="E9" s="90"/>
      <c r="F9" s="23">
        <v>1003900</v>
      </c>
      <c r="G9" s="23">
        <v>1023900</v>
      </c>
      <c r="H9" s="23">
        <v>1023900</v>
      </c>
      <c r="I9" s="23"/>
      <c r="J9" s="23"/>
      <c r="K9" s="23"/>
      <c r="L9" s="23"/>
      <c r="M9" s="23"/>
      <c r="N9" s="23"/>
      <c r="O9" s="23"/>
      <c r="P9" s="23"/>
      <c r="Q9" s="23"/>
    </row>
    <row r="10" spans="1:17">
      <c r="A10" s="91" t="s">
        <v>503</v>
      </c>
      <c r="B10" s="89" t="s">
        <v>504</v>
      </c>
      <c r="C10" s="89" t="s">
        <v>505</v>
      </c>
      <c r="D10" s="90" t="s">
        <v>506</v>
      </c>
      <c r="E10" s="90">
        <v>1</v>
      </c>
      <c r="F10" s="23"/>
      <c r="G10" s="23">
        <v>18200</v>
      </c>
      <c r="H10" s="23">
        <v>18200</v>
      </c>
      <c r="I10" s="23"/>
      <c r="J10" s="23"/>
      <c r="K10" s="23"/>
      <c r="L10" s="23"/>
      <c r="M10" s="23"/>
      <c r="N10" s="23"/>
      <c r="O10" s="23"/>
      <c r="P10" s="23"/>
      <c r="Q10" s="23"/>
    </row>
    <row r="11" spans="1:17">
      <c r="A11" s="91" t="s">
        <v>503</v>
      </c>
      <c r="B11" s="89" t="s">
        <v>507</v>
      </c>
      <c r="C11" s="89" t="s">
        <v>508</v>
      </c>
      <c r="D11" s="90" t="s">
        <v>373</v>
      </c>
      <c r="E11" s="90">
        <v>1</v>
      </c>
      <c r="F11" s="23"/>
      <c r="G11" s="23">
        <v>1800</v>
      </c>
      <c r="H11" s="23">
        <v>1800</v>
      </c>
      <c r="I11" s="23"/>
      <c r="J11" s="23"/>
      <c r="K11" s="23"/>
      <c r="L11" s="23"/>
      <c r="M11" s="23"/>
      <c r="N11" s="23"/>
      <c r="O11" s="23"/>
      <c r="P11" s="23"/>
      <c r="Q11" s="23"/>
    </row>
    <row r="12" spans="1:17">
      <c r="A12" s="91" t="s">
        <v>503</v>
      </c>
      <c r="B12" s="89" t="s">
        <v>509</v>
      </c>
      <c r="C12" s="89" t="s">
        <v>510</v>
      </c>
      <c r="D12" s="90" t="s">
        <v>506</v>
      </c>
      <c r="E12" s="90">
        <v>1</v>
      </c>
      <c r="F12" s="23">
        <v>5100</v>
      </c>
      <c r="G12" s="23">
        <v>5100</v>
      </c>
      <c r="H12" s="23">
        <v>5100</v>
      </c>
      <c r="I12" s="23"/>
      <c r="J12" s="23"/>
      <c r="K12" s="23"/>
      <c r="L12" s="23"/>
      <c r="M12" s="23"/>
      <c r="N12" s="23"/>
      <c r="O12" s="23"/>
      <c r="P12" s="23"/>
      <c r="Q12" s="23"/>
    </row>
    <row r="13" spans="1:17">
      <c r="A13" s="91" t="s">
        <v>503</v>
      </c>
      <c r="B13" s="89" t="s">
        <v>511</v>
      </c>
      <c r="C13" s="89" t="s">
        <v>512</v>
      </c>
      <c r="D13" s="90" t="s">
        <v>405</v>
      </c>
      <c r="E13" s="90">
        <v>1</v>
      </c>
      <c r="F13" s="23">
        <v>5000</v>
      </c>
      <c r="G13" s="23">
        <v>5000</v>
      </c>
      <c r="H13" s="23">
        <v>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spans="1:17">
      <c r="A14" s="91" t="s">
        <v>503</v>
      </c>
      <c r="B14" s="89" t="s">
        <v>513</v>
      </c>
      <c r="C14" s="89" t="s">
        <v>514</v>
      </c>
      <c r="D14" s="90" t="s">
        <v>373</v>
      </c>
      <c r="E14" s="90">
        <v>1</v>
      </c>
      <c r="F14" s="23">
        <v>102600</v>
      </c>
      <c r="G14" s="23">
        <v>102600</v>
      </c>
      <c r="H14" s="23">
        <v>102600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7" customHeight="1" spans="1:17">
      <c r="A15" s="91" t="s">
        <v>515</v>
      </c>
      <c r="B15" s="89" t="s">
        <v>516</v>
      </c>
      <c r="C15" s="89" t="s">
        <v>517</v>
      </c>
      <c r="D15" s="90" t="s">
        <v>373</v>
      </c>
      <c r="E15" s="90">
        <v>1</v>
      </c>
      <c r="F15" s="23">
        <v>891200</v>
      </c>
      <c r="G15" s="23">
        <v>891200</v>
      </c>
      <c r="H15" s="23">
        <v>891200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6" customHeight="1" spans="1:17">
      <c r="A16" s="91" t="s">
        <v>48</v>
      </c>
      <c r="B16" s="92"/>
      <c r="C16" s="92"/>
      <c r="D16" s="93"/>
      <c r="E16" s="93"/>
      <c r="F16" s="23">
        <v>110360</v>
      </c>
      <c r="G16" s="23">
        <v>110360</v>
      </c>
      <c r="H16" s="23">
        <v>110360</v>
      </c>
      <c r="I16" s="23"/>
      <c r="J16" s="23"/>
      <c r="K16" s="23"/>
      <c r="L16" s="23"/>
      <c r="M16" s="23"/>
      <c r="N16" s="23"/>
      <c r="O16" s="23"/>
      <c r="P16" s="23"/>
      <c r="Q16" s="23"/>
    </row>
    <row r="17" spans="1:17">
      <c r="A17" s="91" t="s">
        <v>518</v>
      </c>
      <c r="B17" s="89" t="s">
        <v>519</v>
      </c>
      <c r="C17" s="89" t="s">
        <v>505</v>
      </c>
      <c r="D17" s="90" t="s">
        <v>506</v>
      </c>
      <c r="E17" s="90">
        <v>1</v>
      </c>
      <c r="F17" s="23">
        <v>14118.25</v>
      </c>
      <c r="G17" s="23">
        <v>14118.25</v>
      </c>
      <c r="H17" s="23">
        <v>14118.25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7">
      <c r="A18" s="91" t="s">
        <v>518</v>
      </c>
      <c r="B18" s="89" t="s">
        <v>520</v>
      </c>
      <c r="C18" s="89" t="s">
        <v>520</v>
      </c>
      <c r="D18" s="90" t="s">
        <v>521</v>
      </c>
      <c r="E18" s="90">
        <v>10</v>
      </c>
      <c r="F18" s="23">
        <v>1700</v>
      </c>
      <c r="G18" s="23">
        <v>1700</v>
      </c>
      <c r="H18" s="23">
        <v>1700</v>
      </c>
      <c r="I18" s="23"/>
      <c r="J18" s="23"/>
      <c r="K18" s="23"/>
      <c r="L18" s="23"/>
      <c r="M18" s="23"/>
      <c r="N18" s="23"/>
      <c r="O18" s="23"/>
      <c r="P18" s="23"/>
      <c r="Q18" s="23"/>
    </row>
    <row r="19" spans="1:17">
      <c r="A19" s="91" t="s">
        <v>518</v>
      </c>
      <c r="B19" s="89" t="s">
        <v>522</v>
      </c>
      <c r="C19" s="89" t="s">
        <v>508</v>
      </c>
      <c r="D19" s="90" t="s">
        <v>373</v>
      </c>
      <c r="E19" s="90">
        <v>1</v>
      </c>
      <c r="F19" s="23">
        <v>3761.75</v>
      </c>
      <c r="G19" s="23">
        <v>3761.75</v>
      </c>
      <c r="H19" s="23">
        <v>3761.75</v>
      </c>
      <c r="I19" s="23"/>
      <c r="J19" s="23"/>
      <c r="K19" s="23"/>
      <c r="L19" s="23"/>
      <c r="M19" s="23"/>
      <c r="N19" s="23"/>
      <c r="O19" s="23"/>
      <c r="P19" s="23"/>
      <c r="Q19" s="23"/>
    </row>
    <row r="20" spans="1:17">
      <c r="A20" s="91" t="s">
        <v>518</v>
      </c>
      <c r="B20" s="89" t="s">
        <v>523</v>
      </c>
      <c r="C20" s="89" t="s">
        <v>510</v>
      </c>
      <c r="D20" s="90" t="s">
        <v>506</v>
      </c>
      <c r="E20" s="90">
        <v>1</v>
      </c>
      <c r="F20" s="23">
        <v>1980</v>
      </c>
      <c r="G20" s="23">
        <v>1980</v>
      </c>
      <c r="H20" s="23">
        <v>1980</v>
      </c>
      <c r="I20" s="23"/>
      <c r="J20" s="23"/>
      <c r="K20" s="23"/>
      <c r="L20" s="23"/>
      <c r="M20" s="23"/>
      <c r="N20" s="23"/>
      <c r="O20" s="23"/>
      <c r="P20" s="23"/>
      <c r="Q20" s="23"/>
    </row>
    <row r="21" spans="1:17">
      <c r="A21" s="91" t="s">
        <v>518</v>
      </c>
      <c r="B21" s="89" t="s">
        <v>524</v>
      </c>
      <c r="C21" s="89" t="s">
        <v>514</v>
      </c>
      <c r="D21" s="90" t="s">
        <v>373</v>
      </c>
      <c r="E21" s="90">
        <v>1</v>
      </c>
      <c r="F21" s="23">
        <v>88800</v>
      </c>
      <c r="G21" s="23">
        <v>88800</v>
      </c>
      <c r="H21" s="23">
        <v>88800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30" customHeight="1" spans="1:17">
      <c r="A22" s="94" t="s">
        <v>489</v>
      </c>
      <c r="B22" s="95"/>
      <c r="C22" s="95"/>
      <c r="D22" s="96"/>
      <c r="E22" s="90"/>
      <c r="F22" s="23">
        <v>1114260</v>
      </c>
      <c r="G22" s="23">
        <v>1134260</v>
      </c>
      <c r="H22" s="23">
        <v>1134260</v>
      </c>
      <c r="I22" s="23"/>
      <c r="J22" s="23"/>
      <c r="K22" s="23"/>
      <c r="L22" s="23"/>
      <c r="M22" s="23"/>
      <c r="N22" s="23"/>
      <c r="O22" s="23"/>
      <c r="P22" s="23"/>
      <c r="Q22" s="23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topLeftCell="A2" workbookViewId="0">
      <selection activeCell="P28" sqref="P2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80"/>
      <c r="N1" s="80" t="s">
        <v>525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"单位名称："&amp;"德宏傣族景颇族自治州政务服务管理局"</f>
        <v>单位名称：德宏傣族景颇族自治州政务服务管理局</v>
      </c>
      <c r="B3" s="32"/>
      <c r="C3" s="32"/>
      <c r="D3" s="32"/>
      <c r="E3" s="32"/>
      <c r="F3" s="32"/>
      <c r="G3" s="32"/>
      <c r="H3" s="74"/>
      <c r="I3" s="1"/>
      <c r="J3" s="1"/>
      <c r="K3" s="74"/>
      <c r="L3" s="1"/>
      <c r="M3" s="81"/>
      <c r="N3" s="43" t="s">
        <v>27</v>
      </c>
    </row>
    <row r="4" ht="15.75" customHeight="1" spans="1:14">
      <c r="A4" s="11" t="s">
        <v>492</v>
      </c>
      <c r="B4" s="11" t="s">
        <v>526</v>
      </c>
      <c r="C4" s="11" t="s">
        <v>527</v>
      </c>
      <c r="D4" s="12" t="s">
        <v>179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498</v>
      </c>
      <c r="G5" s="11" t="s">
        <v>499</v>
      </c>
      <c r="H5" s="11" t="s">
        <v>500</v>
      </c>
      <c r="I5" s="12" t="s">
        <v>501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9"/>
      <c r="E6" s="16" t="s">
        <v>33</v>
      </c>
      <c r="F6" s="18"/>
      <c r="G6" s="18"/>
      <c r="H6" s="6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6" t="s">
        <v>46</v>
      </c>
      <c r="B8" s="76"/>
      <c r="C8" s="76"/>
      <c r="D8" s="23">
        <v>891200</v>
      </c>
      <c r="E8" s="23">
        <v>891200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 t="s">
        <v>46</v>
      </c>
      <c r="B9" s="78"/>
      <c r="C9" s="78"/>
      <c r="D9" s="23">
        <v>891200</v>
      </c>
      <c r="E9" s="23">
        <v>891200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78" t="str">
        <f>"     "&amp;"政务服务标准化规范化便利化建设经费"</f>
        <v>     政务服务标准化规范化便利化建设经费</v>
      </c>
      <c r="B10" s="78" t="s">
        <v>528</v>
      </c>
      <c r="C10" s="78" t="s">
        <v>529</v>
      </c>
      <c r="D10" s="23">
        <v>891200</v>
      </c>
      <c r="E10" s="23">
        <v>891200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30" customHeight="1" spans="1:14">
      <c r="A11" s="12" t="s">
        <v>30</v>
      </c>
      <c r="B11" s="79"/>
      <c r="C11" s="79"/>
      <c r="D11" s="23">
        <v>891200</v>
      </c>
      <c r="E11" s="23">
        <v>891200</v>
      </c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13">
    <mergeCell ref="A2:N2"/>
    <mergeCell ref="A3:H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showZeros="0" workbookViewId="0">
      <selection activeCell="K24" sqref="K24"/>
    </sheetView>
  </sheetViews>
  <sheetFormatPr defaultColWidth="9.14285714285714" defaultRowHeight="14.25" customHeight="1"/>
  <cols>
    <col min="1" max="1" width="34.9142857142857" customWidth="1"/>
    <col min="2" max="9" width="13.8285714285714" customWidth="1"/>
  </cols>
  <sheetData>
    <row r="1" ht="13.5" customHeight="1" spans="1:9">
      <c r="A1" s="62"/>
      <c r="B1" s="62"/>
      <c r="C1" s="62"/>
      <c r="D1" s="63"/>
      <c r="I1" s="72" t="s">
        <v>530</v>
      </c>
    </row>
    <row r="2" ht="27.75" customHeight="1" spans="1:9">
      <c r="A2" s="64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5" t="str">
        <f>"单位名称："&amp;"德宏傣族景颇族自治州政务服务管理局"</f>
        <v>单位名称：德宏傣族景颇族自治州政务服务管理局</v>
      </c>
      <c r="B3" s="66"/>
      <c r="C3" s="66"/>
      <c r="D3" s="67"/>
      <c r="E3" s="66"/>
      <c r="F3" s="66"/>
      <c r="I3" s="73" t="s">
        <v>27</v>
      </c>
    </row>
    <row r="4" ht="19.5" customHeight="1" spans="1:9">
      <c r="A4" s="68" t="s">
        <v>531</v>
      </c>
      <c r="B4" s="12" t="s">
        <v>179</v>
      </c>
      <c r="C4" s="13"/>
      <c r="D4" s="14"/>
      <c r="E4" s="13" t="s">
        <v>532</v>
      </c>
      <c r="F4" s="13"/>
      <c r="G4" s="13"/>
      <c r="H4" s="13"/>
      <c r="I4" s="14"/>
    </row>
    <row r="5" ht="40.5" customHeight="1" spans="1:9">
      <c r="A5" s="69"/>
      <c r="B5" s="69" t="s">
        <v>30</v>
      </c>
      <c r="C5" s="70" t="s">
        <v>34</v>
      </c>
      <c r="D5" s="70" t="s">
        <v>533</v>
      </c>
      <c r="E5" s="71" t="s">
        <v>534</v>
      </c>
      <c r="F5" s="71" t="s">
        <v>535</v>
      </c>
      <c r="G5" s="71" t="s">
        <v>536</v>
      </c>
      <c r="H5" s="71" t="s">
        <v>537</v>
      </c>
      <c r="I5" s="71" t="s">
        <v>538</v>
      </c>
    </row>
    <row r="6" ht="19.5" customHeight="1" spans="1:9">
      <c r="A6" s="35">
        <v>1</v>
      </c>
      <c r="B6" s="35">
        <v>2</v>
      </c>
      <c r="C6" s="35">
        <v>3</v>
      </c>
      <c r="D6" s="12">
        <v>4</v>
      </c>
      <c r="E6" s="12">
        <v>5</v>
      </c>
      <c r="F6" s="35">
        <v>6</v>
      </c>
      <c r="G6" s="35">
        <v>7</v>
      </c>
      <c r="H6" s="35">
        <v>8</v>
      </c>
      <c r="I6" s="35">
        <v>9</v>
      </c>
    </row>
    <row r="7" ht="52.5" customHeight="1" spans="1:9">
      <c r="A7" s="36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6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2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s="39" t="s">
        <v>490</v>
      </c>
    </row>
  </sheetData>
  <mergeCells count="5">
    <mergeCell ref="A2:I2"/>
    <mergeCell ref="A3:F3"/>
    <mergeCell ref="B4:D4"/>
    <mergeCell ref="E4:I4"/>
    <mergeCell ref="A4:A5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" width="27.6285714285714" customWidth="1"/>
    <col min="2" max="2" width="24.4761904761905" customWidth="1"/>
    <col min="3" max="9" width="11.7714285714286" customWidth="1"/>
    <col min="10" max="10" width="33.0476190476191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539</v>
      </c>
    </row>
    <row r="2" ht="28.5" customHeight="1" spans="1:10">
      <c r="A2" s="55" t="str">
        <f>"2025"&amp;"年州对下转移支付绩效目标表"</f>
        <v>2025年州对下转移支付绩效目标表</v>
      </c>
      <c r="B2" s="29"/>
      <c r="C2" s="29"/>
      <c r="D2" s="29"/>
      <c r="E2" s="29"/>
      <c r="F2" s="56"/>
      <c r="G2" s="29"/>
      <c r="H2" s="56"/>
      <c r="I2" s="56"/>
      <c r="J2" s="29"/>
    </row>
    <row r="3" ht="17.25" customHeight="1" spans="1:10">
      <c r="A3" s="30" t="str">
        <f>"单位名称："&amp;"德宏傣族景颇族自治州政务服务管理局"</f>
        <v>单位名称：德宏傣族景颇族自治州政务服务管理局</v>
      </c>
      <c r="B3" s="46"/>
      <c r="C3" s="46"/>
      <c r="D3" s="46"/>
      <c r="E3" s="46"/>
      <c r="F3" s="57"/>
      <c r="G3" s="46"/>
      <c r="H3" s="57"/>
      <c r="I3" s="1"/>
      <c r="J3" s="1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58" t="s">
        <v>310</v>
      </c>
      <c r="G4" s="34" t="s">
        <v>311</v>
      </c>
      <c r="H4" s="58" t="s">
        <v>312</v>
      </c>
      <c r="I4" s="58" t="s">
        <v>313</v>
      </c>
      <c r="J4" s="34" t="s">
        <v>314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ht="52.5" customHeight="1" spans="1:10">
      <c r="A6" s="36"/>
      <c r="B6" s="50"/>
      <c r="C6" s="50"/>
      <c r="D6" s="50"/>
      <c r="E6" s="59"/>
      <c r="F6" s="60"/>
      <c r="G6" s="59"/>
      <c r="H6" s="60"/>
      <c r="I6" s="60"/>
      <c r="J6" s="59"/>
    </row>
    <row r="7" ht="52.5" customHeight="1" spans="1:10">
      <c r="A7" s="36"/>
      <c r="B7" s="22"/>
      <c r="C7" s="52"/>
      <c r="D7" s="52"/>
      <c r="E7" s="36"/>
      <c r="F7" s="52"/>
      <c r="G7" s="59"/>
      <c r="H7" s="22"/>
      <c r="I7" s="22"/>
      <c r="J7" s="36"/>
    </row>
    <row r="8" customHeight="1" spans="1:1">
      <c r="A8" s="39" t="s">
        <v>490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7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N26" sqref="N2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540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"单位名称："&amp;"德宏傣族景颇族自治州政务服务管理局"</f>
        <v>单位名称：德宏傣族景颇族自治州政务服务管理局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172</v>
      </c>
      <c r="B4" s="11" t="s">
        <v>541</v>
      </c>
      <c r="C4" s="11" t="s">
        <v>542</v>
      </c>
      <c r="D4" s="11" t="s">
        <v>543</v>
      </c>
      <c r="E4" s="11" t="s">
        <v>544</v>
      </c>
      <c r="F4" s="47" t="s">
        <v>545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496</v>
      </c>
      <c r="G5" s="34" t="s">
        <v>546</v>
      </c>
      <c r="H5" s="34" t="s">
        <v>547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7" customHeight="1" spans="1:1">
      <c r="A9" t="s">
        <v>490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C16" sqref="C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548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"单位名称："&amp;"德宏傣族景颇族自治州政务服务管理局"</f>
        <v>单位名称：德宏傣族景颇族自治州政务服务管理局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254</v>
      </c>
      <c r="B4" s="33" t="s">
        <v>174</v>
      </c>
      <c r="C4" s="33" t="s">
        <v>255</v>
      </c>
      <c r="D4" s="34" t="s">
        <v>175</v>
      </c>
      <c r="E4" s="34" t="s">
        <v>176</v>
      </c>
      <c r="F4" s="34" t="s">
        <v>256</v>
      </c>
      <c r="G4" s="34" t="s">
        <v>257</v>
      </c>
      <c r="H4" s="35" t="s">
        <v>30</v>
      </c>
      <c r="I4" s="35" t="s">
        <v>549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489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showZeros="0" workbookViewId="0">
      <selection activeCell="K30" sqref="K30"/>
    </sheetView>
  </sheetViews>
  <sheetFormatPr defaultColWidth="9.14285714285714" defaultRowHeight="14.25" customHeight="1" outlineLevelCol="6"/>
  <cols>
    <col min="1" max="1" width="21.2857142857143" customWidth="1"/>
    <col min="2" max="2" width="12.7142857142857" customWidth="1"/>
    <col min="3" max="3" width="35.4285714285714" customWidth="1"/>
    <col min="4" max="4" width="9.2857142857142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550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"单位名称："&amp;"德宏傣族景颇族自治州政务服务管理局"</f>
        <v>单位名称：德宏傣族景颇族自治州政务服务管理局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255</v>
      </c>
      <c r="B4" s="10" t="s">
        <v>254</v>
      </c>
      <c r="C4" s="10" t="s">
        <v>174</v>
      </c>
      <c r="D4" s="11" t="s">
        <v>551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6" customHeight="1" spans="1:7">
      <c r="A8" s="21" t="s">
        <v>46</v>
      </c>
      <c r="B8" s="22"/>
      <c r="C8" s="22"/>
      <c r="D8" s="22"/>
      <c r="E8" s="23">
        <v>5125000</v>
      </c>
      <c r="F8" s="23"/>
      <c r="G8" s="23"/>
    </row>
    <row r="9" spans="1:7">
      <c r="A9" s="24"/>
      <c r="B9" s="22" t="s">
        <v>552</v>
      </c>
      <c r="C9" s="22" t="s">
        <v>291</v>
      </c>
      <c r="D9" s="22" t="s">
        <v>553</v>
      </c>
      <c r="E9" s="23">
        <v>4002200</v>
      </c>
      <c r="F9" s="23"/>
      <c r="G9" s="23"/>
    </row>
    <row r="10" spans="1:7">
      <c r="A10" s="25"/>
      <c r="B10" s="22" t="s">
        <v>554</v>
      </c>
      <c r="C10" s="22" t="s">
        <v>260</v>
      </c>
      <c r="D10" s="22" t="s">
        <v>553</v>
      </c>
      <c r="E10" s="23">
        <v>590000</v>
      </c>
      <c r="F10" s="23"/>
      <c r="G10" s="23"/>
    </row>
    <row r="11" spans="1:7">
      <c r="A11" s="25"/>
      <c r="B11" s="22" t="s">
        <v>554</v>
      </c>
      <c r="C11" s="22" t="s">
        <v>268</v>
      </c>
      <c r="D11" s="22" t="s">
        <v>553</v>
      </c>
      <c r="E11" s="23">
        <v>532800</v>
      </c>
      <c r="F11" s="23"/>
      <c r="G11" s="23"/>
    </row>
    <row r="12" ht="25" customHeight="1" spans="1:7">
      <c r="A12" s="21" t="s">
        <v>48</v>
      </c>
      <c r="B12" s="25"/>
      <c r="C12" s="25"/>
      <c r="D12" s="25"/>
      <c r="E12" s="23">
        <v>833700</v>
      </c>
      <c r="F12" s="23"/>
      <c r="G12" s="23"/>
    </row>
    <row r="13" spans="1:7">
      <c r="A13" s="25"/>
      <c r="B13" s="22" t="s">
        <v>554</v>
      </c>
      <c r="C13" s="22" t="s">
        <v>295</v>
      </c>
      <c r="D13" s="22" t="s">
        <v>553</v>
      </c>
      <c r="E13" s="23">
        <v>447200</v>
      </c>
      <c r="F13" s="23"/>
      <c r="G13" s="23"/>
    </row>
    <row r="14" spans="1:7">
      <c r="A14" s="25"/>
      <c r="B14" s="22" t="s">
        <v>554</v>
      </c>
      <c r="C14" s="22" t="s">
        <v>297</v>
      </c>
      <c r="D14" s="22" t="s">
        <v>553</v>
      </c>
      <c r="E14" s="23">
        <v>296500</v>
      </c>
      <c r="F14" s="23"/>
      <c r="G14" s="23"/>
    </row>
    <row r="15" spans="1:7">
      <c r="A15" s="25"/>
      <c r="B15" s="22" t="s">
        <v>554</v>
      </c>
      <c r="C15" s="22" t="s">
        <v>299</v>
      </c>
      <c r="D15" s="22" t="s">
        <v>553</v>
      </c>
      <c r="E15" s="23">
        <v>90000</v>
      </c>
      <c r="F15" s="23"/>
      <c r="G15" s="23"/>
    </row>
    <row r="16" ht="30" customHeight="1" spans="1:7">
      <c r="A16" s="26" t="s">
        <v>30</v>
      </c>
      <c r="B16" s="27" t="s">
        <v>555</v>
      </c>
      <c r="C16" s="27"/>
      <c r="D16" s="28"/>
      <c r="E16" s="23">
        <v>5958700</v>
      </c>
      <c r="F16" s="23"/>
      <c r="G16" s="23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Zeros="0" workbookViewId="0">
      <selection activeCell="O16" sqref="O1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3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80" t="s">
        <v>26</v>
      </c>
      <c r="Q1" s="8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"单位名称："&amp;"德宏傣族景颇族自治州政务服务管理局"</f>
        <v>单位名称：德宏傣族景颇族自治州政务服务管理局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0" t="s">
        <v>27</v>
      </c>
      <c r="Q3" s="8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6" t="s">
        <v>38</v>
      </c>
      <c r="J5" s="166"/>
      <c r="K5" s="166"/>
      <c r="L5" s="166"/>
      <c r="M5" s="166"/>
      <c r="N5" s="16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8" customHeight="1" spans="1:19">
      <c r="A6" s="69"/>
      <c r="B6" s="69"/>
      <c r="C6" s="69"/>
      <c r="D6" s="75"/>
      <c r="E6" s="75"/>
      <c r="F6" s="75"/>
      <c r="G6" s="69"/>
      <c r="H6" s="69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64" t="s">
        <v>45</v>
      </c>
      <c r="B8" s="164" t="s">
        <v>46</v>
      </c>
      <c r="C8" s="23">
        <v>10086828.19</v>
      </c>
      <c r="D8" s="23">
        <v>10086828.19</v>
      </c>
      <c r="E8" s="23">
        <v>9986828.19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52.5" customHeight="1" spans="1:19">
      <c r="A9" s="164" t="s">
        <v>47</v>
      </c>
      <c r="B9" s="164" t="s">
        <v>48</v>
      </c>
      <c r="C9" s="23">
        <v>3234294.35</v>
      </c>
      <c r="D9" s="23">
        <v>3234294.35</v>
      </c>
      <c r="E9" s="23">
        <v>3234294.35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5"/>
      <c r="S9" s="25"/>
    </row>
    <row r="10" ht="30" customHeight="1" spans="1:19">
      <c r="A10" s="12" t="s">
        <v>30</v>
      </c>
      <c r="B10" s="165"/>
      <c r="C10" s="156">
        <v>13321122.54</v>
      </c>
      <c r="D10" s="156">
        <v>13321122.54</v>
      </c>
      <c r="E10" s="156">
        <v>13221122.54</v>
      </c>
      <c r="F10" s="156"/>
      <c r="G10" s="156"/>
      <c r="H10" s="156"/>
      <c r="I10" s="156">
        <v>100000</v>
      </c>
      <c r="J10" s="156"/>
      <c r="K10" s="156"/>
      <c r="L10" s="156"/>
      <c r="M10" s="156"/>
      <c r="N10" s="156">
        <v>100000</v>
      </c>
      <c r="O10" s="156"/>
      <c r="P10" s="156"/>
      <c r="Q10" s="156"/>
      <c r="R10" s="156"/>
      <c r="S10" s="15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A17" workbookViewId="0">
      <selection activeCell="U18" sqref="U18"/>
    </sheetView>
  </sheetViews>
  <sheetFormatPr defaultColWidth="8.84761904761905" defaultRowHeight="15" customHeight="1"/>
  <cols>
    <col min="1" max="1" width="9.62857142857143" customWidth="1"/>
    <col min="2" max="2" width="23.2857142857143" customWidth="1"/>
    <col min="3" max="6" width="14.4761904761905" customWidth="1"/>
    <col min="7" max="7" width="7.57142857142857" customWidth="1"/>
    <col min="8" max="8" width="4.34285714285714" customWidth="1"/>
    <col min="9" max="9" width="7.28571428571429" customWidth="1"/>
    <col min="10" max="10" width="12.7714285714286" customWidth="1"/>
    <col min="11" max="11" width="5" customWidth="1"/>
    <col min="12" max="12" width="7.42857142857143" customWidth="1"/>
    <col min="13" max="13" width="8.42857142857143" customWidth="1"/>
    <col min="14" max="14" width="5.77142857142857" customWidth="1"/>
    <col min="15" max="15" width="11.1428571428571" customWidth="1"/>
  </cols>
  <sheetData>
    <row r="1" ht="18.75" customHeight="1" spans="1: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43" t="s">
        <v>49</v>
      </c>
      <c r="O1" s="43"/>
    </row>
    <row r="2" ht="36" customHeight="1" spans="1:15">
      <c r="A2" s="159" t="str">
        <f>"2025"&amp;"年部门支出预算表"</f>
        <v>2025年部门支出预算表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ht="18.75" customHeight="1" spans="1:15">
      <c r="A3" s="31" t="str">
        <f>"单位名称："&amp;"德宏傣族景颇族自治州政务服务管理局"</f>
        <v>单位名称：德宏傣族景颇族自治州政务服务管理局</v>
      </c>
      <c r="B3" s="31"/>
      <c r="C3" s="31"/>
      <c r="D3" s="31"/>
      <c r="E3" s="31"/>
      <c r="F3" s="31"/>
      <c r="G3" s="158"/>
      <c r="H3" s="158"/>
      <c r="I3" s="158"/>
      <c r="J3" s="158"/>
      <c r="K3" s="158"/>
      <c r="L3" s="158"/>
      <c r="M3" s="158"/>
      <c r="N3" s="43" t="s">
        <v>1</v>
      </c>
      <c r="O3" s="43"/>
    </row>
    <row r="4" ht="31.5" customHeight="1" spans="1:15">
      <c r="A4" s="160" t="s">
        <v>50</v>
      </c>
      <c r="B4" s="160" t="s">
        <v>51</v>
      </c>
      <c r="C4" s="160" t="s">
        <v>30</v>
      </c>
      <c r="D4" s="160" t="s">
        <v>34</v>
      </c>
      <c r="E4" s="160"/>
      <c r="F4" s="160"/>
      <c r="G4" s="160" t="s">
        <v>35</v>
      </c>
      <c r="H4" s="160" t="s">
        <v>36</v>
      </c>
      <c r="I4" s="160" t="s">
        <v>52</v>
      </c>
      <c r="J4" s="160" t="s">
        <v>53</v>
      </c>
      <c r="K4" s="160"/>
      <c r="L4" s="160"/>
      <c r="M4" s="160"/>
      <c r="N4" s="160"/>
      <c r="O4" s="160"/>
    </row>
    <row r="5" ht="37.3" customHeight="1" spans="1:15">
      <c r="A5" s="160"/>
      <c r="B5" s="160"/>
      <c r="C5" s="160"/>
      <c r="D5" s="160" t="s">
        <v>33</v>
      </c>
      <c r="E5" s="160" t="s">
        <v>54</v>
      </c>
      <c r="F5" s="160" t="s">
        <v>55</v>
      </c>
      <c r="G5" s="160"/>
      <c r="H5" s="160"/>
      <c r="I5" s="160"/>
      <c r="J5" s="160" t="s">
        <v>33</v>
      </c>
      <c r="K5" s="160" t="s">
        <v>56</v>
      </c>
      <c r="L5" s="160" t="s">
        <v>57</v>
      </c>
      <c r="M5" s="160" t="s">
        <v>58</v>
      </c>
      <c r="N5" s="160" t="s">
        <v>59</v>
      </c>
      <c r="O5" s="160" t="s">
        <v>60</v>
      </c>
    </row>
    <row r="6" ht="18.75" customHeight="1" spans="1:15">
      <c r="A6" s="161" t="s">
        <v>61</v>
      </c>
      <c r="B6" s="161" t="s">
        <v>62</v>
      </c>
      <c r="C6" s="161" t="s">
        <v>63</v>
      </c>
      <c r="D6" s="161" t="s">
        <v>64</v>
      </c>
      <c r="E6" s="161" t="s">
        <v>65</v>
      </c>
      <c r="F6" s="161" t="s">
        <v>66</v>
      </c>
      <c r="G6" s="161" t="s">
        <v>67</v>
      </c>
      <c r="H6" s="161" t="s">
        <v>68</v>
      </c>
      <c r="I6" s="161" t="s">
        <v>69</v>
      </c>
      <c r="J6" s="161" t="s">
        <v>70</v>
      </c>
      <c r="K6" s="161" t="s">
        <v>71</v>
      </c>
      <c r="L6" s="161" t="s">
        <v>72</v>
      </c>
      <c r="M6" s="161" t="s">
        <v>73</v>
      </c>
      <c r="N6" s="161" t="s">
        <v>74</v>
      </c>
      <c r="O6" s="161" t="s">
        <v>75</v>
      </c>
    </row>
    <row r="7" ht="27" customHeight="1" spans="1:15">
      <c r="A7" s="162" t="s">
        <v>76</v>
      </c>
      <c r="B7" s="162" t="s">
        <v>77</v>
      </c>
      <c r="C7" s="129">
        <v>11684873</v>
      </c>
      <c r="D7" s="129">
        <v>11584873</v>
      </c>
      <c r="E7" s="129">
        <v>5626173</v>
      </c>
      <c r="F7" s="129">
        <v>5958700</v>
      </c>
      <c r="G7" s="129"/>
      <c r="H7" s="129"/>
      <c r="I7" s="129"/>
      <c r="J7" s="129">
        <v>100000</v>
      </c>
      <c r="K7" s="129"/>
      <c r="L7" s="129"/>
      <c r="M7" s="129"/>
      <c r="N7" s="129"/>
      <c r="O7" s="129">
        <v>100000</v>
      </c>
    </row>
    <row r="8" ht="27" customHeight="1" spans="1:15">
      <c r="A8" s="162">
        <v>20103</v>
      </c>
      <c r="B8" s="162" t="s">
        <v>78</v>
      </c>
      <c r="C8" s="129">
        <v>11684873</v>
      </c>
      <c r="D8" s="129">
        <v>11584873</v>
      </c>
      <c r="E8" s="129">
        <v>5626173</v>
      </c>
      <c r="F8" s="129">
        <v>5958700</v>
      </c>
      <c r="G8" s="129"/>
      <c r="H8" s="129"/>
      <c r="I8" s="129"/>
      <c r="J8" s="129">
        <v>100000</v>
      </c>
      <c r="K8" s="129"/>
      <c r="L8" s="129"/>
      <c r="M8" s="129"/>
      <c r="N8" s="129"/>
      <c r="O8" s="129">
        <v>100000</v>
      </c>
    </row>
    <row r="9" ht="27" customHeight="1" spans="1:15">
      <c r="A9" s="162" t="s">
        <v>79</v>
      </c>
      <c r="B9" s="162" t="s">
        <v>80</v>
      </c>
      <c r="C9" s="129">
        <v>3510027</v>
      </c>
      <c r="D9" s="129">
        <v>3510027</v>
      </c>
      <c r="E9" s="129">
        <v>3510027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ht="27" customHeight="1" spans="1:15">
      <c r="A10" s="162" t="s">
        <v>81</v>
      </c>
      <c r="B10" s="162" t="s">
        <v>82</v>
      </c>
      <c r="C10" s="129">
        <v>5232200</v>
      </c>
      <c r="D10" s="129">
        <v>5132200</v>
      </c>
      <c r="E10" s="129">
        <v>7200</v>
      </c>
      <c r="F10" s="129">
        <v>5125000</v>
      </c>
      <c r="G10" s="129"/>
      <c r="H10" s="129"/>
      <c r="I10" s="129"/>
      <c r="J10" s="129">
        <v>100000</v>
      </c>
      <c r="K10" s="129"/>
      <c r="L10" s="129"/>
      <c r="M10" s="129"/>
      <c r="N10" s="129"/>
      <c r="O10" s="129">
        <v>100000</v>
      </c>
    </row>
    <row r="11" ht="27" customHeight="1" spans="1:15">
      <c r="A11" s="162" t="s">
        <v>83</v>
      </c>
      <c r="B11" s="162" t="s">
        <v>84</v>
      </c>
      <c r="C11" s="129">
        <v>1734714</v>
      </c>
      <c r="D11" s="129">
        <v>1734714</v>
      </c>
      <c r="E11" s="129">
        <v>1734714</v>
      </c>
      <c r="F11" s="129"/>
      <c r="G11" s="129"/>
      <c r="H11" s="129"/>
      <c r="I11" s="129"/>
      <c r="J11" s="129"/>
      <c r="K11" s="129"/>
      <c r="L11" s="129"/>
      <c r="M11" s="129"/>
      <c r="N11" s="129"/>
      <c r="O11" s="129"/>
    </row>
    <row r="12" ht="35" customHeight="1" spans="1:15">
      <c r="A12" s="162" t="s">
        <v>85</v>
      </c>
      <c r="B12" s="162" t="s">
        <v>86</v>
      </c>
      <c r="C12" s="129">
        <v>1207932</v>
      </c>
      <c r="D12" s="129">
        <v>1207932</v>
      </c>
      <c r="E12" s="129">
        <v>374232</v>
      </c>
      <c r="F12" s="129">
        <v>833700</v>
      </c>
      <c r="G12" s="129"/>
      <c r="H12" s="129"/>
      <c r="I12" s="129"/>
      <c r="J12" s="129"/>
      <c r="K12" s="129"/>
      <c r="L12" s="129"/>
      <c r="M12" s="129"/>
      <c r="N12" s="129"/>
      <c r="O12" s="129"/>
    </row>
    <row r="13" ht="27" customHeight="1" spans="1:15">
      <c r="A13" s="162" t="s">
        <v>87</v>
      </c>
      <c r="B13" s="162" t="s">
        <v>88</v>
      </c>
      <c r="C13" s="129">
        <v>688592.61</v>
      </c>
      <c r="D13" s="129">
        <v>688592.61</v>
      </c>
      <c r="E13" s="129">
        <v>688592.61</v>
      </c>
      <c r="F13" s="129"/>
      <c r="G13" s="129"/>
      <c r="H13" s="129"/>
      <c r="I13" s="129"/>
      <c r="J13" s="129"/>
      <c r="K13" s="129"/>
      <c r="L13" s="129"/>
      <c r="M13" s="129"/>
      <c r="N13" s="129"/>
      <c r="O13" s="129"/>
    </row>
    <row r="14" ht="27" customHeight="1" spans="1:15">
      <c r="A14" s="162" t="s">
        <v>89</v>
      </c>
      <c r="B14" s="162" t="s">
        <v>90</v>
      </c>
      <c r="C14" s="129">
        <v>677594.4</v>
      </c>
      <c r="D14" s="129">
        <v>677594.4</v>
      </c>
      <c r="E14" s="129">
        <v>677594.4</v>
      </c>
      <c r="F14" s="129"/>
      <c r="G14" s="129"/>
      <c r="H14" s="129"/>
      <c r="I14" s="129"/>
      <c r="J14" s="129"/>
      <c r="K14" s="129"/>
      <c r="L14" s="129"/>
      <c r="M14" s="129"/>
      <c r="N14" s="129"/>
      <c r="O14" s="129"/>
    </row>
    <row r="15" ht="27" customHeight="1" spans="1:15">
      <c r="A15" s="162" t="s">
        <v>91</v>
      </c>
      <c r="B15" s="162" t="s">
        <v>92</v>
      </c>
      <c r="C15" s="129">
        <v>3000</v>
      </c>
      <c r="D15" s="129">
        <v>3000</v>
      </c>
      <c r="E15" s="129">
        <v>3000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ht="27" customHeight="1" spans="1:15">
      <c r="A16" s="162" t="s">
        <v>93</v>
      </c>
      <c r="B16" s="162" t="s">
        <v>94</v>
      </c>
      <c r="C16" s="129">
        <v>1000</v>
      </c>
      <c r="D16" s="129">
        <v>1000</v>
      </c>
      <c r="E16" s="129">
        <v>1000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</row>
    <row r="17" ht="27" customHeight="1" spans="1:15">
      <c r="A17" s="162" t="s">
        <v>95</v>
      </c>
      <c r="B17" s="162" t="s">
        <v>96</v>
      </c>
      <c r="C17" s="129">
        <v>673594.4</v>
      </c>
      <c r="D17" s="129">
        <v>673594.4</v>
      </c>
      <c r="E17" s="129">
        <v>673594.4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29"/>
    </row>
    <row r="18" ht="27" customHeight="1" spans="1:15">
      <c r="A18" s="162" t="s">
        <v>97</v>
      </c>
      <c r="B18" s="162" t="s">
        <v>98</v>
      </c>
      <c r="C18" s="129">
        <v>10998.21</v>
      </c>
      <c r="D18" s="129">
        <v>10998.21</v>
      </c>
      <c r="E18" s="129">
        <v>10998.21</v>
      </c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ht="27" customHeight="1" spans="1:15">
      <c r="A19" s="162" t="s">
        <v>99</v>
      </c>
      <c r="B19" s="162" t="s">
        <v>98</v>
      </c>
      <c r="C19" s="129">
        <v>10998.21</v>
      </c>
      <c r="D19" s="129">
        <v>10998.21</v>
      </c>
      <c r="E19" s="129">
        <v>10998.21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</row>
    <row r="20" ht="27" customHeight="1" spans="1:15">
      <c r="A20" s="162" t="s">
        <v>100</v>
      </c>
      <c r="B20" s="162" t="s">
        <v>101</v>
      </c>
      <c r="C20" s="129">
        <v>442461.13</v>
      </c>
      <c r="D20" s="129">
        <v>442461.13</v>
      </c>
      <c r="E20" s="129">
        <v>442461.13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ht="27" customHeight="1" spans="1:15">
      <c r="A21" s="162" t="s">
        <v>102</v>
      </c>
      <c r="B21" s="162" t="s">
        <v>103</v>
      </c>
      <c r="C21" s="129">
        <v>442461.13</v>
      </c>
      <c r="D21" s="129">
        <v>442461.13</v>
      </c>
      <c r="E21" s="129">
        <v>442461.13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129"/>
    </row>
    <row r="22" ht="27" customHeight="1" spans="1:15">
      <c r="A22" s="162" t="s">
        <v>104</v>
      </c>
      <c r="B22" s="162" t="s">
        <v>105</v>
      </c>
      <c r="C22" s="129">
        <v>211028.83</v>
      </c>
      <c r="D22" s="129">
        <v>211028.83</v>
      </c>
      <c r="E22" s="129">
        <v>211028.83</v>
      </c>
      <c r="F22" s="129"/>
      <c r="G22" s="129"/>
      <c r="H22" s="129"/>
      <c r="I22" s="129"/>
      <c r="J22" s="129"/>
      <c r="K22" s="129"/>
      <c r="L22" s="129"/>
      <c r="M22" s="129"/>
      <c r="N22" s="129"/>
      <c r="O22" s="129"/>
    </row>
    <row r="23" ht="27" customHeight="1" spans="1:15">
      <c r="A23" s="162" t="s">
        <v>106</v>
      </c>
      <c r="B23" s="162" t="s">
        <v>107</v>
      </c>
      <c r="C23" s="129">
        <v>121558.41</v>
      </c>
      <c r="D23" s="129">
        <v>121558.41</v>
      </c>
      <c r="E23" s="129">
        <v>121558.41</v>
      </c>
      <c r="F23" s="129"/>
      <c r="G23" s="129"/>
      <c r="H23" s="129"/>
      <c r="I23" s="129"/>
      <c r="J23" s="129"/>
      <c r="K23" s="129"/>
      <c r="L23" s="129"/>
      <c r="M23" s="129"/>
      <c r="N23" s="129"/>
      <c r="O23" s="129"/>
    </row>
    <row r="24" ht="27" customHeight="1" spans="1:15">
      <c r="A24" s="162" t="s">
        <v>108</v>
      </c>
      <c r="B24" s="162" t="s">
        <v>109</v>
      </c>
      <c r="C24" s="129">
        <v>91203.96</v>
      </c>
      <c r="D24" s="129">
        <v>91203.96</v>
      </c>
      <c r="E24" s="129">
        <v>91203.96</v>
      </c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ht="27" customHeight="1" spans="1:15">
      <c r="A25" s="162" t="s">
        <v>110</v>
      </c>
      <c r="B25" s="162" t="s">
        <v>111</v>
      </c>
      <c r="C25" s="129">
        <v>18669.93</v>
      </c>
      <c r="D25" s="129">
        <v>18669.93</v>
      </c>
      <c r="E25" s="129">
        <v>18669.93</v>
      </c>
      <c r="F25" s="129"/>
      <c r="G25" s="129"/>
      <c r="H25" s="129"/>
      <c r="I25" s="129"/>
      <c r="J25" s="129"/>
      <c r="K25" s="129"/>
      <c r="L25" s="129"/>
      <c r="M25" s="129"/>
      <c r="N25" s="129"/>
      <c r="O25" s="129"/>
    </row>
    <row r="26" ht="27" customHeight="1" spans="1:15">
      <c r="A26" s="162" t="s">
        <v>112</v>
      </c>
      <c r="B26" s="162" t="s">
        <v>113</v>
      </c>
      <c r="C26" s="129">
        <v>505195.8</v>
      </c>
      <c r="D26" s="129">
        <v>505195.8</v>
      </c>
      <c r="E26" s="129">
        <v>505195.8</v>
      </c>
      <c r="F26" s="129"/>
      <c r="G26" s="129"/>
      <c r="H26" s="129"/>
      <c r="I26" s="129"/>
      <c r="J26" s="129"/>
      <c r="K26" s="129"/>
      <c r="L26" s="129"/>
      <c r="M26" s="129"/>
      <c r="N26" s="129"/>
      <c r="O26" s="129"/>
    </row>
    <row r="27" ht="27" customHeight="1" spans="1:15">
      <c r="A27" s="162" t="s">
        <v>114</v>
      </c>
      <c r="B27" s="162" t="s">
        <v>115</v>
      </c>
      <c r="C27" s="129">
        <v>505195.8</v>
      </c>
      <c r="D27" s="129">
        <v>505195.8</v>
      </c>
      <c r="E27" s="129">
        <v>505195.8</v>
      </c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  <row r="28" ht="27" customHeight="1" spans="1:15">
      <c r="A28" s="162" t="s">
        <v>116</v>
      </c>
      <c r="B28" s="162" t="s">
        <v>117</v>
      </c>
      <c r="C28" s="129">
        <v>505195.8</v>
      </c>
      <c r="D28" s="129">
        <v>505195.8</v>
      </c>
      <c r="E28" s="129">
        <v>505195.8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ht="27" customHeight="1" spans="1:15">
      <c r="A29" s="161" t="s">
        <v>30</v>
      </c>
      <c r="B29" s="161"/>
      <c r="C29" s="129">
        <v>13321122.54</v>
      </c>
      <c r="D29" s="129">
        <v>13221122.54</v>
      </c>
      <c r="E29" s="129">
        <v>7262422.54</v>
      </c>
      <c r="F29" s="129">
        <v>5958700</v>
      </c>
      <c r="G29" s="129"/>
      <c r="H29" s="129"/>
      <c r="I29" s="129"/>
      <c r="J29" s="129">
        <v>100000</v>
      </c>
      <c r="K29" s="129"/>
      <c r="L29" s="129"/>
      <c r="M29" s="129"/>
      <c r="N29" s="129"/>
      <c r="O29" s="129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5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D1" sqref="A1:D36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0" t="s">
        <v>118</v>
      </c>
    </row>
    <row r="2" ht="30.75" customHeight="1" spans="1:4">
      <c r="A2" s="151" t="str">
        <f>"2025"&amp;"年部门财政拨款收支预算总表"</f>
        <v>2025年部门财政拨款收支预算总表</v>
      </c>
      <c r="B2" s="151"/>
      <c r="C2" s="151"/>
      <c r="D2" s="151"/>
    </row>
    <row r="3" ht="18.75" customHeight="1" spans="1:4">
      <c r="A3" s="31" t="str">
        <f>"单位名称："&amp;"德宏傣族景颇族自治州政务服务管理局"</f>
        <v>单位名称：德宏傣族景颇族自治州政务服务管理局</v>
      </c>
      <c r="B3" s="152"/>
      <c r="C3" s="152"/>
      <c r="D3" s="81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68" t="s">
        <v>121</v>
      </c>
      <c r="B5" s="11" t="s">
        <v>5</v>
      </c>
      <c r="C5" s="68" t="s">
        <v>122</v>
      </c>
      <c r="D5" s="11" t="s">
        <v>5</v>
      </c>
    </row>
    <row r="6" ht="17.25" customHeight="1" spans="1:4">
      <c r="A6" s="69"/>
      <c r="B6" s="18"/>
      <c r="C6" s="69"/>
      <c r="D6" s="18"/>
    </row>
    <row r="7" ht="19.5" customHeight="1" spans="1:4">
      <c r="A7" s="76" t="s">
        <v>123</v>
      </c>
      <c r="B7" s="23">
        <v>13221122.54</v>
      </c>
      <c r="C7" s="76" t="s">
        <v>124</v>
      </c>
      <c r="D7" s="23">
        <v>13221122.54</v>
      </c>
    </row>
    <row r="8" ht="19.5" customHeight="1" spans="1:4">
      <c r="A8" s="76" t="s">
        <v>125</v>
      </c>
      <c r="B8" s="23">
        <v>13221122.54</v>
      </c>
      <c r="C8" s="153" t="s">
        <v>126</v>
      </c>
      <c r="D8" s="23">
        <v>11584873</v>
      </c>
    </row>
    <row r="9" ht="19.5" customHeight="1" spans="1:4">
      <c r="A9" s="154" t="s">
        <v>127</v>
      </c>
      <c r="B9" s="23"/>
      <c r="C9" s="153" t="s">
        <v>128</v>
      </c>
      <c r="D9" s="23"/>
    </row>
    <row r="10" ht="19.5" customHeight="1" spans="1:4">
      <c r="A10" s="154" t="s">
        <v>129</v>
      </c>
      <c r="B10" s="23"/>
      <c r="C10" s="153" t="s">
        <v>130</v>
      </c>
      <c r="D10" s="23"/>
    </row>
    <row r="11" ht="19.5" customHeight="1" spans="1:4">
      <c r="A11" s="154" t="s">
        <v>131</v>
      </c>
      <c r="B11" s="23"/>
      <c r="C11" s="153" t="s">
        <v>132</v>
      </c>
      <c r="D11" s="23"/>
    </row>
    <row r="12" ht="19.5" customHeight="1" spans="1:4">
      <c r="A12" s="154" t="s">
        <v>125</v>
      </c>
      <c r="B12" s="23"/>
      <c r="C12" s="153" t="s">
        <v>133</v>
      </c>
      <c r="D12" s="23"/>
    </row>
    <row r="13" ht="19.5" customHeight="1" spans="1:4">
      <c r="A13" s="154" t="s">
        <v>127</v>
      </c>
      <c r="B13" s="23"/>
      <c r="C13" s="153" t="s">
        <v>134</v>
      </c>
      <c r="D13" s="23"/>
    </row>
    <row r="14" ht="19.5" customHeight="1" spans="1:4">
      <c r="A14" s="154" t="s">
        <v>129</v>
      </c>
      <c r="B14" s="23"/>
      <c r="C14" s="153" t="s">
        <v>135</v>
      </c>
      <c r="D14" s="23"/>
    </row>
    <row r="15" ht="19.5" customHeight="1" spans="1:4">
      <c r="A15" s="155"/>
      <c r="B15" s="23"/>
      <c r="C15" s="153" t="s">
        <v>136</v>
      </c>
      <c r="D15" s="23">
        <v>688592.61</v>
      </c>
    </row>
    <row r="16" ht="19.5" customHeight="1" spans="1:4">
      <c r="A16" s="155"/>
      <c r="B16" s="23"/>
      <c r="C16" s="153" t="s">
        <v>137</v>
      </c>
      <c r="D16" s="23">
        <v>442461.13</v>
      </c>
    </row>
    <row r="17" ht="19.5" customHeight="1" spans="1:4">
      <c r="A17" s="155"/>
      <c r="B17" s="23"/>
      <c r="C17" s="153" t="s">
        <v>138</v>
      </c>
      <c r="D17" s="23"/>
    </row>
    <row r="18" ht="19.5" customHeight="1" spans="1:4">
      <c r="A18" s="155"/>
      <c r="B18" s="23"/>
      <c r="C18" s="153" t="s">
        <v>139</v>
      </c>
      <c r="D18" s="23"/>
    </row>
    <row r="19" ht="19.5" customHeight="1" spans="1:4">
      <c r="A19" s="155"/>
      <c r="B19" s="23"/>
      <c r="C19" s="153" t="s">
        <v>140</v>
      </c>
      <c r="D19" s="23"/>
    </row>
    <row r="20" ht="19.5" customHeight="1" spans="1:4">
      <c r="A20" s="76"/>
      <c r="B20" s="23"/>
      <c r="C20" s="153" t="s">
        <v>141</v>
      </c>
      <c r="D20" s="23"/>
    </row>
    <row r="21" ht="19.5" customHeight="1" spans="1:4">
      <c r="A21" s="76"/>
      <c r="B21" s="23"/>
      <c r="C21" s="76" t="s">
        <v>142</v>
      </c>
      <c r="D21" s="23"/>
    </row>
    <row r="22" ht="19.5" customHeight="1" spans="1:4">
      <c r="A22" s="76"/>
      <c r="B22" s="23"/>
      <c r="C22" s="76" t="s">
        <v>143</v>
      </c>
      <c r="D22" s="23"/>
    </row>
    <row r="23" ht="19.5" customHeight="1" spans="1:4">
      <c r="A23" s="76"/>
      <c r="B23" s="23"/>
      <c r="C23" s="76" t="s">
        <v>144</v>
      </c>
      <c r="D23" s="23"/>
    </row>
    <row r="24" ht="19.5" customHeight="1" spans="1:4">
      <c r="A24" s="76"/>
      <c r="B24" s="23"/>
      <c r="C24" s="76" t="s">
        <v>145</v>
      </c>
      <c r="D24" s="23"/>
    </row>
    <row r="25" ht="19.5" customHeight="1" spans="1:4">
      <c r="A25" s="76"/>
      <c r="B25" s="23"/>
      <c r="C25" s="76" t="s">
        <v>146</v>
      </c>
      <c r="D25" s="23"/>
    </row>
    <row r="26" ht="19.5" customHeight="1" spans="1:4">
      <c r="A26" s="153"/>
      <c r="B26" s="23"/>
      <c r="C26" s="76" t="s">
        <v>147</v>
      </c>
      <c r="D26" s="23">
        <v>505195.8</v>
      </c>
    </row>
    <row r="27" ht="19.5" customHeight="1" spans="1:4">
      <c r="A27" s="76"/>
      <c r="B27" s="23"/>
      <c r="C27" s="76" t="s">
        <v>148</v>
      </c>
      <c r="D27" s="23"/>
    </row>
    <row r="28" customHeight="1" spans="1:4">
      <c r="A28" s="76"/>
      <c r="B28" s="23"/>
      <c r="C28" s="154" t="s">
        <v>149</v>
      </c>
      <c r="D28" s="23"/>
    </row>
    <row r="29" ht="19.5" customHeight="1" spans="1:4">
      <c r="A29" s="76"/>
      <c r="B29" s="23"/>
      <c r="C29" s="76" t="s">
        <v>150</v>
      </c>
      <c r="D29" s="23"/>
    </row>
    <row r="30" ht="19.5" customHeight="1" spans="1:4">
      <c r="A30" s="153"/>
      <c r="B30" s="23"/>
      <c r="C30" s="76" t="s">
        <v>151</v>
      </c>
      <c r="D30" s="23"/>
    </row>
    <row r="31" ht="18" customHeight="1" spans="1:4">
      <c r="A31" s="153"/>
      <c r="B31" s="23"/>
      <c r="C31" s="76" t="s">
        <v>152</v>
      </c>
      <c r="D31" s="23"/>
    </row>
    <row r="32" ht="18" customHeight="1" spans="1:4">
      <c r="A32" s="153"/>
      <c r="B32" s="23"/>
      <c r="C32" s="154" t="s">
        <v>153</v>
      </c>
      <c r="D32" s="23"/>
    </row>
    <row r="33" ht="18" customHeight="1" spans="1:4">
      <c r="A33" s="153"/>
      <c r="B33" s="23"/>
      <c r="C33" s="154" t="s">
        <v>154</v>
      </c>
      <c r="D33" s="23"/>
    </row>
    <row r="34" ht="19.5" customHeight="1" spans="1:4">
      <c r="A34" s="153"/>
      <c r="B34" s="156"/>
      <c r="C34" s="76" t="s">
        <v>155</v>
      </c>
      <c r="D34" s="156"/>
    </row>
    <row r="35" ht="19.5" customHeight="1" spans="1:4">
      <c r="A35" s="153"/>
      <c r="B35" s="23"/>
      <c r="C35" s="76" t="s">
        <v>156</v>
      </c>
      <c r="D35" s="23"/>
    </row>
    <row r="36" ht="19.5" customHeight="1" spans="1:4">
      <c r="A36" s="157" t="s">
        <v>24</v>
      </c>
      <c r="B36" s="23">
        <v>13221122.54</v>
      </c>
      <c r="C36" s="157" t="s">
        <v>25</v>
      </c>
      <c r="D36" s="23">
        <v>13221122.54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6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showZeros="0" workbookViewId="0">
      <selection activeCell="B25" sqref="B2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17"/>
      <c r="B1" s="117"/>
      <c r="C1" s="117"/>
      <c r="D1" s="117"/>
      <c r="E1" s="117"/>
      <c r="F1" s="117"/>
      <c r="G1" s="124" t="s">
        <v>157</v>
      </c>
    </row>
    <row r="2" ht="33" customHeight="1" spans="1:7">
      <c r="A2" s="144" t="str">
        <f>"2025"&amp;"年一般公共预算支出预算表（按功能科目分类）"</f>
        <v>2025年一般公共预算支出预算表（按功能科目分类）</v>
      </c>
      <c r="B2" s="144"/>
      <c r="C2" s="144"/>
      <c r="D2" s="144"/>
      <c r="E2" s="144"/>
      <c r="F2" s="144"/>
      <c r="G2" s="144"/>
    </row>
    <row r="3" ht="18.75" customHeight="1" spans="1:7">
      <c r="A3" s="145" t="str">
        <f>"单位名称："&amp;"德宏傣族景颇族自治州政务服务管理局"</f>
        <v>单位名称：德宏傣族景颇族自治州政务服务管理局</v>
      </c>
      <c r="B3" s="145"/>
      <c r="C3" s="117"/>
      <c r="D3" s="117"/>
      <c r="E3" s="117"/>
      <c r="F3" s="117"/>
      <c r="G3" s="124" t="s">
        <v>1</v>
      </c>
    </row>
    <row r="4" ht="18.75" customHeight="1" spans="1:7">
      <c r="A4" s="146" t="s">
        <v>158</v>
      </c>
      <c r="B4" s="146"/>
      <c r="C4" s="146" t="s">
        <v>30</v>
      </c>
      <c r="D4" s="146" t="s">
        <v>54</v>
      </c>
      <c r="E4" s="146"/>
      <c r="F4" s="146"/>
      <c r="G4" s="146" t="s">
        <v>55</v>
      </c>
    </row>
    <row r="5" ht="18.75" customHeight="1" spans="1:7">
      <c r="A5" s="146" t="s">
        <v>50</v>
      </c>
      <c r="B5" s="146" t="s">
        <v>51</v>
      </c>
      <c r="C5" s="146"/>
      <c r="D5" s="146" t="s">
        <v>33</v>
      </c>
      <c r="E5" s="146" t="s">
        <v>159</v>
      </c>
      <c r="F5" s="146" t="s">
        <v>160</v>
      </c>
      <c r="G5" s="146"/>
    </row>
    <row r="6" ht="18.75" customHeight="1" spans="1:7">
      <c r="A6" s="146" t="s">
        <v>61</v>
      </c>
      <c r="B6" s="146" t="s">
        <v>62</v>
      </c>
      <c r="C6" s="146" t="s">
        <v>63</v>
      </c>
      <c r="D6" s="146" t="s">
        <v>64</v>
      </c>
      <c r="E6" s="146" t="s">
        <v>65</v>
      </c>
      <c r="F6" s="146" t="s">
        <v>66</v>
      </c>
      <c r="G6" s="146" t="s">
        <v>67</v>
      </c>
    </row>
    <row r="7" ht="18.75" customHeight="1" spans="1:7">
      <c r="A7" s="147" t="s">
        <v>76</v>
      </c>
      <c r="B7" s="147" t="s">
        <v>77</v>
      </c>
      <c r="C7" s="148">
        <v>11584873</v>
      </c>
      <c r="D7" s="148">
        <v>5626173</v>
      </c>
      <c r="E7" s="148">
        <v>5199773</v>
      </c>
      <c r="F7" s="148">
        <v>426400</v>
      </c>
      <c r="G7" s="148">
        <v>5958700</v>
      </c>
    </row>
    <row r="8" ht="30" customHeight="1" outlineLevel="1" spans="1:7">
      <c r="A8" s="149" t="s">
        <v>161</v>
      </c>
      <c r="B8" s="149" t="s">
        <v>162</v>
      </c>
      <c r="C8" s="148">
        <v>11584873</v>
      </c>
      <c r="D8" s="148">
        <v>5626173</v>
      </c>
      <c r="E8" s="148">
        <v>5199773</v>
      </c>
      <c r="F8" s="148">
        <v>426400</v>
      </c>
      <c r="G8" s="148">
        <v>5958700</v>
      </c>
    </row>
    <row r="9" ht="18.75" customHeight="1" outlineLevel="2" spans="1:7">
      <c r="A9" s="150" t="s">
        <v>79</v>
      </c>
      <c r="B9" s="150" t="s">
        <v>80</v>
      </c>
      <c r="C9" s="148">
        <v>3510027</v>
      </c>
      <c r="D9" s="148">
        <v>3510027</v>
      </c>
      <c r="E9" s="148">
        <v>3153627</v>
      </c>
      <c r="F9" s="148">
        <v>356400</v>
      </c>
      <c r="G9" s="148"/>
    </row>
    <row r="10" ht="18.75" customHeight="1" outlineLevel="2" spans="1:7">
      <c r="A10" s="150" t="s">
        <v>81</v>
      </c>
      <c r="B10" s="150" t="s">
        <v>82</v>
      </c>
      <c r="C10" s="148">
        <v>5132200</v>
      </c>
      <c r="D10" s="148">
        <v>7200</v>
      </c>
      <c r="E10" s="148">
        <v>7200</v>
      </c>
      <c r="F10" s="148"/>
      <c r="G10" s="148">
        <v>5125000</v>
      </c>
    </row>
    <row r="11" ht="18.75" customHeight="1" outlineLevel="2" spans="1:7">
      <c r="A11" s="150" t="s">
        <v>83</v>
      </c>
      <c r="B11" s="150" t="s">
        <v>84</v>
      </c>
      <c r="C11" s="148">
        <v>1734714</v>
      </c>
      <c r="D11" s="148">
        <v>1734714</v>
      </c>
      <c r="E11" s="148">
        <v>1664714</v>
      </c>
      <c r="F11" s="148">
        <v>70000</v>
      </c>
      <c r="G11" s="148"/>
    </row>
    <row r="12" ht="29" customHeight="1" outlineLevel="2" spans="1:7">
      <c r="A12" s="150" t="s">
        <v>85</v>
      </c>
      <c r="B12" s="150" t="s">
        <v>86</v>
      </c>
      <c r="C12" s="148">
        <v>1207932</v>
      </c>
      <c r="D12" s="148">
        <v>374232</v>
      </c>
      <c r="E12" s="148">
        <v>374232</v>
      </c>
      <c r="F12" s="148"/>
      <c r="G12" s="148">
        <v>833700</v>
      </c>
    </row>
    <row r="13" ht="18.75" customHeight="1" spans="1:7">
      <c r="A13" s="147" t="s">
        <v>87</v>
      </c>
      <c r="B13" s="147" t="s">
        <v>88</v>
      </c>
      <c r="C13" s="148">
        <v>688592.61</v>
      </c>
      <c r="D13" s="148">
        <v>688592.61</v>
      </c>
      <c r="E13" s="148">
        <v>684592.61</v>
      </c>
      <c r="F13" s="148">
        <v>4000</v>
      </c>
      <c r="G13" s="148"/>
    </row>
    <row r="14" ht="18.75" customHeight="1" outlineLevel="1" spans="1:7">
      <c r="A14" s="149" t="s">
        <v>89</v>
      </c>
      <c r="B14" s="149" t="s">
        <v>90</v>
      </c>
      <c r="C14" s="148">
        <v>677594.4</v>
      </c>
      <c r="D14" s="148">
        <v>677594.4</v>
      </c>
      <c r="E14" s="148">
        <v>673594.4</v>
      </c>
      <c r="F14" s="148">
        <v>4000</v>
      </c>
      <c r="G14" s="148"/>
    </row>
    <row r="15" ht="18.75" customHeight="1" outlineLevel="2" spans="1:7">
      <c r="A15" s="150" t="s">
        <v>91</v>
      </c>
      <c r="B15" s="150" t="s">
        <v>92</v>
      </c>
      <c r="C15" s="148">
        <v>3000</v>
      </c>
      <c r="D15" s="148">
        <v>3000</v>
      </c>
      <c r="E15" s="148"/>
      <c r="F15" s="148">
        <v>3000</v>
      </c>
      <c r="G15" s="148"/>
    </row>
    <row r="16" ht="18.75" customHeight="1" outlineLevel="2" spans="1:7">
      <c r="A16" s="150" t="s">
        <v>93</v>
      </c>
      <c r="B16" s="150" t="s">
        <v>94</v>
      </c>
      <c r="C16" s="148">
        <v>1000</v>
      </c>
      <c r="D16" s="148">
        <v>1000</v>
      </c>
      <c r="E16" s="148"/>
      <c r="F16" s="148">
        <v>1000</v>
      </c>
      <c r="G16" s="148"/>
    </row>
    <row r="17" ht="27" customHeight="1" outlineLevel="2" spans="1:7">
      <c r="A17" s="150" t="s">
        <v>95</v>
      </c>
      <c r="B17" s="150" t="s">
        <v>96</v>
      </c>
      <c r="C17" s="148">
        <v>673594.4</v>
      </c>
      <c r="D17" s="148">
        <v>673594.4</v>
      </c>
      <c r="E17" s="148">
        <v>673594.4</v>
      </c>
      <c r="F17" s="148"/>
      <c r="G17" s="148"/>
    </row>
    <row r="18" ht="18.75" customHeight="1" outlineLevel="1" spans="1:7">
      <c r="A18" s="149" t="s">
        <v>97</v>
      </c>
      <c r="B18" s="149" t="s">
        <v>98</v>
      </c>
      <c r="C18" s="148">
        <v>10998.21</v>
      </c>
      <c r="D18" s="148">
        <v>10998.21</v>
      </c>
      <c r="E18" s="148">
        <v>10998.21</v>
      </c>
      <c r="F18" s="148"/>
      <c r="G18" s="148"/>
    </row>
    <row r="19" ht="25" customHeight="1" outlineLevel="2" spans="1:7">
      <c r="A19" s="150" t="s">
        <v>99</v>
      </c>
      <c r="B19" s="150" t="s">
        <v>98</v>
      </c>
      <c r="C19" s="148">
        <v>10998.21</v>
      </c>
      <c r="D19" s="148">
        <v>10998.21</v>
      </c>
      <c r="E19" s="148">
        <v>10998.21</v>
      </c>
      <c r="F19" s="148"/>
      <c r="G19" s="148"/>
    </row>
    <row r="20" ht="18.75" customHeight="1" spans="1:7">
      <c r="A20" s="147" t="s">
        <v>100</v>
      </c>
      <c r="B20" s="147" t="s">
        <v>101</v>
      </c>
      <c r="C20" s="148">
        <v>442461.13</v>
      </c>
      <c r="D20" s="148">
        <v>442461.13</v>
      </c>
      <c r="E20" s="148">
        <v>442461.13</v>
      </c>
      <c r="F20" s="148"/>
      <c r="G20" s="148"/>
    </row>
    <row r="21" ht="18.75" customHeight="1" outlineLevel="1" spans="1:7">
      <c r="A21" s="149" t="s">
        <v>102</v>
      </c>
      <c r="B21" s="149" t="s">
        <v>103</v>
      </c>
      <c r="C21" s="148">
        <v>442461.13</v>
      </c>
      <c r="D21" s="148">
        <v>442461.13</v>
      </c>
      <c r="E21" s="148">
        <v>442461.13</v>
      </c>
      <c r="F21" s="148"/>
      <c r="G21" s="148"/>
    </row>
    <row r="22" ht="18.75" customHeight="1" outlineLevel="2" spans="1:7">
      <c r="A22" s="150" t="s">
        <v>104</v>
      </c>
      <c r="B22" s="150" t="s">
        <v>105</v>
      </c>
      <c r="C22" s="148">
        <v>211028.83</v>
      </c>
      <c r="D22" s="148">
        <v>211028.83</v>
      </c>
      <c r="E22" s="148">
        <v>211028.83</v>
      </c>
      <c r="F22" s="148"/>
      <c r="G22" s="148"/>
    </row>
    <row r="23" ht="18.75" customHeight="1" outlineLevel="2" spans="1:7">
      <c r="A23" s="150" t="s">
        <v>106</v>
      </c>
      <c r="B23" s="150" t="s">
        <v>107</v>
      </c>
      <c r="C23" s="148">
        <v>121558.41</v>
      </c>
      <c r="D23" s="148">
        <v>121558.41</v>
      </c>
      <c r="E23" s="148">
        <v>121558.41</v>
      </c>
      <c r="F23" s="148"/>
      <c r="G23" s="148"/>
    </row>
    <row r="24" ht="18.75" customHeight="1" outlineLevel="2" spans="1:7">
      <c r="A24" s="150" t="s">
        <v>108</v>
      </c>
      <c r="B24" s="150" t="s">
        <v>109</v>
      </c>
      <c r="C24" s="148">
        <v>91203.96</v>
      </c>
      <c r="D24" s="148">
        <v>91203.96</v>
      </c>
      <c r="E24" s="148">
        <v>91203.96</v>
      </c>
      <c r="F24" s="148"/>
      <c r="G24" s="148"/>
    </row>
    <row r="25" ht="29" customHeight="1" outlineLevel="2" spans="1:7">
      <c r="A25" s="150" t="s">
        <v>110</v>
      </c>
      <c r="B25" s="150" t="s">
        <v>111</v>
      </c>
      <c r="C25" s="148">
        <v>18669.93</v>
      </c>
      <c r="D25" s="148">
        <v>18669.93</v>
      </c>
      <c r="E25" s="148">
        <v>18669.93</v>
      </c>
      <c r="F25" s="148"/>
      <c r="G25" s="148"/>
    </row>
    <row r="26" ht="18.75" customHeight="1" spans="1:7">
      <c r="A26" s="147" t="s">
        <v>112</v>
      </c>
      <c r="B26" s="147" t="s">
        <v>113</v>
      </c>
      <c r="C26" s="148">
        <v>505195.8</v>
      </c>
      <c r="D26" s="148">
        <v>505195.8</v>
      </c>
      <c r="E26" s="148">
        <v>505195.8</v>
      </c>
      <c r="F26" s="148"/>
      <c r="G26" s="148"/>
    </row>
    <row r="27" ht="18.75" customHeight="1" outlineLevel="1" spans="1:7">
      <c r="A27" s="149" t="s">
        <v>114</v>
      </c>
      <c r="B27" s="149" t="s">
        <v>115</v>
      </c>
      <c r="C27" s="148">
        <v>505195.8</v>
      </c>
      <c r="D27" s="148">
        <v>505195.8</v>
      </c>
      <c r="E27" s="148">
        <v>505195.8</v>
      </c>
      <c r="F27" s="148"/>
      <c r="G27" s="148"/>
    </row>
    <row r="28" ht="18.75" customHeight="1" outlineLevel="2" spans="1:7">
      <c r="A28" s="150" t="s">
        <v>116</v>
      </c>
      <c r="B28" s="150" t="s">
        <v>117</v>
      </c>
      <c r="C28" s="148">
        <v>505195.8</v>
      </c>
      <c r="D28" s="148">
        <v>505195.8</v>
      </c>
      <c r="E28" s="148">
        <v>505195.8</v>
      </c>
      <c r="F28" s="148"/>
      <c r="G28" s="148"/>
    </row>
    <row r="29" ht="18.75" customHeight="1" spans="1:7">
      <c r="A29" s="146" t="s">
        <v>30</v>
      </c>
      <c r="B29" s="146"/>
      <c r="C29" s="148">
        <v>13221122.54</v>
      </c>
      <c r="D29" s="148">
        <v>7262422.54</v>
      </c>
      <c r="E29" s="148">
        <v>6832022.54</v>
      </c>
      <c r="F29" s="148">
        <v>430400</v>
      </c>
      <c r="G29" s="148">
        <v>5958700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1388888888889" right="0.751388888888889" top="0.590277777777778" bottom="0.550694444444444" header="0.5" footer="0.5"/>
  <pageSetup paperSize="9" scale="87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M27" sqref="M2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5"/>
      <c r="B1" s="135"/>
      <c r="C1" s="136"/>
      <c r="D1" s="1"/>
      <c r="E1" s="1"/>
      <c r="F1" s="137" t="s">
        <v>163</v>
      </c>
    </row>
    <row r="2" ht="33.75" customHeight="1" spans="1:6">
      <c r="A2" s="138" t="str">
        <f>"2025"&amp;"年一般公共预算“三公”经费支出预算表"</f>
        <v>2025年一般公共预算“三公”经费支出预算表</v>
      </c>
      <c r="B2" s="138"/>
      <c r="C2" s="138"/>
      <c r="D2" s="138"/>
      <c r="E2" s="138"/>
      <c r="F2" s="138"/>
    </row>
    <row r="3" ht="21.75" customHeight="1" spans="1:6">
      <c r="A3" s="139" t="str">
        <f>"单位名称："&amp;"德宏傣族景颇族自治州政务服务管理局"</f>
        <v>单位名称：德宏傣族景颇族自治州政务服务管理局</v>
      </c>
      <c r="B3" s="135"/>
      <c r="C3" s="136"/>
      <c r="D3" s="3"/>
      <c r="E3" s="1"/>
      <c r="F3" s="137" t="s">
        <v>27</v>
      </c>
    </row>
    <row r="4" ht="19.5" customHeight="1" spans="1:6">
      <c r="A4" s="11" t="s">
        <v>164</v>
      </c>
      <c r="B4" s="68" t="s">
        <v>165</v>
      </c>
      <c r="C4" s="12" t="s">
        <v>166</v>
      </c>
      <c r="D4" s="13"/>
      <c r="E4" s="14"/>
      <c r="F4" s="68" t="s">
        <v>167</v>
      </c>
    </row>
    <row r="5" ht="19.5" customHeight="1" spans="1:6">
      <c r="A5" s="18"/>
      <c r="B5" s="69"/>
      <c r="C5" s="35" t="s">
        <v>33</v>
      </c>
      <c r="D5" s="35" t="s">
        <v>168</v>
      </c>
      <c r="E5" s="35" t="s">
        <v>169</v>
      </c>
      <c r="F5" s="69"/>
    </row>
    <row r="6" ht="18.75" customHeight="1" spans="1:6">
      <c r="A6" s="140">
        <v>1</v>
      </c>
      <c r="B6" s="140">
        <v>2</v>
      </c>
      <c r="C6" s="141">
        <v>3</v>
      </c>
      <c r="D6" s="140">
        <v>4</v>
      </c>
      <c r="E6" s="140">
        <v>5</v>
      </c>
      <c r="F6" s="140">
        <v>6</v>
      </c>
    </row>
    <row r="7" ht="24.75" customHeight="1" spans="1:6">
      <c r="A7" s="142">
        <v>86331</v>
      </c>
      <c r="B7" s="142"/>
      <c r="C7" s="143">
        <v>60000</v>
      </c>
      <c r="D7" s="142"/>
      <c r="E7" s="142">
        <v>60000</v>
      </c>
      <c r="F7" s="142">
        <v>26331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6"/>
  <sheetViews>
    <sheetView showZeros="0" topLeftCell="A50" workbookViewId="0">
      <selection activeCell="H15" sqref="H15"/>
    </sheetView>
  </sheetViews>
  <sheetFormatPr defaultColWidth="10.2857142857143" defaultRowHeight="15" customHeight="1"/>
  <cols>
    <col min="1" max="1" width="16.1428571428571" customWidth="1"/>
    <col min="2" max="2" width="12.4190476190476" customWidth="1"/>
    <col min="3" max="3" width="12.2857142857143" customWidth="1"/>
    <col min="4" max="4" width="8.14285714285714" customWidth="1"/>
    <col min="5" max="5" width="19.2857142857143" customWidth="1"/>
    <col min="6" max="6" width="5.57142857142857" customWidth="1"/>
    <col min="7" max="7" width="18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3" t="s">
        <v>170</v>
      </c>
      <c r="U1" s="133"/>
      <c r="V1" s="133"/>
      <c r="W1" s="133"/>
    </row>
    <row r="2" ht="28" customHeight="1" spans="1:23">
      <c r="A2" s="131" t="s">
        <v>171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0" t="str">
        <f>"单位名称："&amp;"德宏傣族景颇族自治州政务服务管理局"</f>
        <v>单位名称：德宏傣族景颇族自治州政务服务管理局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3" t="s">
        <v>27</v>
      </c>
      <c r="U3" s="133"/>
      <c r="V3" s="133"/>
      <c r="W3" s="133"/>
    </row>
    <row r="4" ht="18.75" customHeight="1" spans="1:23">
      <c r="A4" s="132" t="s">
        <v>172</v>
      </c>
      <c r="B4" s="132" t="s">
        <v>173</v>
      </c>
      <c r="C4" s="132" t="s">
        <v>174</v>
      </c>
      <c r="D4" s="132" t="s">
        <v>175</v>
      </c>
      <c r="E4" s="132" t="s">
        <v>176</v>
      </c>
      <c r="F4" s="132" t="s">
        <v>177</v>
      </c>
      <c r="G4" s="132" t="s">
        <v>178</v>
      </c>
      <c r="H4" s="132" t="s">
        <v>179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</row>
    <row r="5" ht="20" customHeight="1" spans="1:23">
      <c r="A5" s="132"/>
      <c r="B5" s="132"/>
      <c r="C5" s="132"/>
      <c r="D5" s="132"/>
      <c r="E5" s="132"/>
      <c r="F5" s="132"/>
      <c r="G5" s="132"/>
      <c r="H5" s="132" t="s">
        <v>180</v>
      </c>
      <c r="I5" s="132" t="s">
        <v>34</v>
      </c>
      <c r="J5" s="132" t="s">
        <v>181</v>
      </c>
      <c r="K5" s="132" t="s">
        <v>182</v>
      </c>
      <c r="L5" s="132" t="s">
        <v>183</v>
      </c>
      <c r="M5" s="132" t="s">
        <v>184</v>
      </c>
      <c r="N5" s="132" t="s">
        <v>185</v>
      </c>
      <c r="O5" s="132" t="s">
        <v>35</v>
      </c>
      <c r="P5" s="132" t="s">
        <v>36</v>
      </c>
      <c r="Q5" s="132" t="s">
        <v>37</v>
      </c>
      <c r="R5" s="132" t="s">
        <v>53</v>
      </c>
      <c r="S5" s="132"/>
      <c r="T5" s="132"/>
      <c r="U5" s="132"/>
      <c r="V5" s="132"/>
      <c r="W5" s="132"/>
    </row>
    <row r="6" ht="24" customHeight="1" spans="1:23">
      <c r="A6" s="132"/>
      <c r="B6" s="132"/>
      <c r="C6" s="132"/>
      <c r="D6" s="132"/>
      <c r="E6" s="132"/>
      <c r="F6" s="132"/>
      <c r="G6" s="132"/>
      <c r="H6" s="132"/>
      <c r="I6" s="132" t="s">
        <v>186</v>
      </c>
      <c r="J6" s="132" t="s">
        <v>181</v>
      </c>
      <c r="K6" s="132" t="s">
        <v>182</v>
      </c>
      <c r="L6" s="132" t="s">
        <v>183</v>
      </c>
      <c r="M6" s="132" t="s">
        <v>184</v>
      </c>
      <c r="N6" s="132" t="s">
        <v>34</v>
      </c>
      <c r="O6" s="132" t="s">
        <v>35</v>
      </c>
      <c r="P6" s="132" t="s">
        <v>36</v>
      </c>
      <c r="Q6" s="132"/>
      <c r="R6" s="132" t="s">
        <v>33</v>
      </c>
      <c r="S6" s="132" t="s">
        <v>40</v>
      </c>
      <c r="T6" s="132" t="s">
        <v>41</v>
      </c>
      <c r="U6" s="132" t="s">
        <v>42</v>
      </c>
      <c r="V6" s="132" t="s">
        <v>43</v>
      </c>
      <c r="W6" s="132" t="s">
        <v>44</v>
      </c>
    </row>
    <row r="7" ht="32.05" customHeight="1" spans="1:23">
      <c r="A7" s="132"/>
      <c r="B7" s="132"/>
      <c r="C7" s="132"/>
      <c r="D7" s="132"/>
      <c r="E7" s="132"/>
      <c r="F7" s="132"/>
      <c r="G7" s="132"/>
      <c r="H7" s="132"/>
      <c r="I7" s="132" t="s">
        <v>33</v>
      </c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</row>
    <row r="8" ht="18.75" customHeight="1" spans="1:23">
      <c r="A8" s="132" t="s">
        <v>61</v>
      </c>
      <c r="B8" s="132" t="s">
        <v>62</v>
      </c>
      <c r="C8" s="132" t="s">
        <v>63</v>
      </c>
      <c r="D8" s="132" t="s">
        <v>64</v>
      </c>
      <c r="E8" s="132" t="s">
        <v>65</v>
      </c>
      <c r="F8" s="132" t="s">
        <v>66</v>
      </c>
      <c r="G8" s="132" t="s">
        <v>67</v>
      </c>
      <c r="H8" s="132" t="s">
        <v>68</v>
      </c>
      <c r="I8" s="132" t="s">
        <v>69</v>
      </c>
      <c r="J8" s="132" t="s">
        <v>70</v>
      </c>
      <c r="K8" s="132" t="s">
        <v>71</v>
      </c>
      <c r="L8" s="132" t="s">
        <v>72</v>
      </c>
      <c r="M8" s="132" t="s">
        <v>73</v>
      </c>
      <c r="N8" s="132" t="s">
        <v>74</v>
      </c>
      <c r="O8" s="132" t="s">
        <v>75</v>
      </c>
      <c r="P8" s="132" t="s">
        <v>187</v>
      </c>
      <c r="Q8" s="132" t="s">
        <v>188</v>
      </c>
      <c r="R8" s="132" t="s">
        <v>189</v>
      </c>
      <c r="S8" s="132" t="s">
        <v>190</v>
      </c>
      <c r="T8" s="132" t="s">
        <v>191</v>
      </c>
      <c r="U8" s="132" t="s">
        <v>192</v>
      </c>
      <c r="V8" s="132" t="s">
        <v>193</v>
      </c>
      <c r="W8" s="132" t="s">
        <v>194</v>
      </c>
    </row>
    <row r="9" ht="31" customHeight="1" spans="1:23">
      <c r="A9" s="123" t="s">
        <v>46</v>
      </c>
      <c r="B9" s="123"/>
      <c r="C9" s="123"/>
      <c r="D9" s="123"/>
      <c r="E9" s="123"/>
      <c r="F9" s="123"/>
      <c r="G9" s="123"/>
      <c r="H9" s="129">
        <v>4861828.19</v>
      </c>
      <c r="I9" s="129">
        <v>4861828.19</v>
      </c>
      <c r="J9" s="129"/>
      <c r="K9" s="129"/>
      <c r="L9" s="129">
        <v>4861828.19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31" customHeight="1" outlineLevel="1" spans="1:23">
      <c r="A10" s="123" t="s">
        <v>46</v>
      </c>
      <c r="B10" s="123" t="s">
        <v>195</v>
      </c>
      <c r="C10" s="123" t="s">
        <v>196</v>
      </c>
      <c r="D10" s="123" t="s">
        <v>79</v>
      </c>
      <c r="E10" s="123" t="s">
        <v>80</v>
      </c>
      <c r="F10" s="123" t="s">
        <v>197</v>
      </c>
      <c r="G10" s="123" t="s">
        <v>198</v>
      </c>
      <c r="H10" s="129">
        <v>1335780</v>
      </c>
      <c r="I10" s="129">
        <v>1335780</v>
      </c>
      <c r="J10" s="129"/>
      <c r="K10" s="129"/>
      <c r="L10" s="129">
        <v>1335780</v>
      </c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31" customHeight="1" outlineLevel="1" spans="1:23">
      <c r="A11" s="123" t="s">
        <v>46</v>
      </c>
      <c r="B11" s="123" t="s">
        <v>195</v>
      </c>
      <c r="C11" s="123" t="s">
        <v>196</v>
      </c>
      <c r="D11" s="123" t="s">
        <v>79</v>
      </c>
      <c r="E11" s="123" t="s">
        <v>80</v>
      </c>
      <c r="F11" s="123" t="s">
        <v>199</v>
      </c>
      <c r="G11" s="123" t="s">
        <v>200</v>
      </c>
      <c r="H11" s="129">
        <v>1317912</v>
      </c>
      <c r="I11" s="129">
        <v>1317912</v>
      </c>
      <c r="J11" s="129"/>
      <c r="K11" s="129"/>
      <c r="L11" s="129">
        <v>1317912</v>
      </c>
      <c r="M11" s="123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31" customHeight="1" outlineLevel="1" spans="1:23">
      <c r="A12" s="123" t="s">
        <v>46</v>
      </c>
      <c r="B12" s="123" t="s">
        <v>201</v>
      </c>
      <c r="C12" s="123" t="s">
        <v>202</v>
      </c>
      <c r="D12" s="123" t="s">
        <v>79</v>
      </c>
      <c r="E12" s="123" t="s">
        <v>80</v>
      </c>
      <c r="F12" s="123" t="s">
        <v>203</v>
      </c>
      <c r="G12" s="123" t="s">
        <v>204</v>
      </c>
      <c r="H12" s="129">
        <v>405120</v>
      </c>
      <c r="I12" s="129">
        <v>405120</v>
      </c>
      <c r="J12" s="129"/>
      <c r="K12" s="129"/>
      <c r="L12" s="129">
        <v>405120</v>
      </c>
      <c r="M12" s="123"/>
      <c r="N12" s="129"/>
      <c r="O12" s="129"/>
      <c r="P12" s="129"/>
      <c r="Q12" s="129"/>
      <c r="R12" s="129"/>
      <c r="S12" s="129"/>
      <c r="T12" s="129"/>
      <c r="U12" s="129"/>
      <c r="V12" s="129"/>
      <c r="W12" s="129"/>
    </row>
    <row r="13" ht="31" customHeight="1" outlineLevel="1" spans="1:23">
      <c r="A13" s="123" t="s">
        <v>46</v>
      </c>
      <c r="B13" s="123" t="s">
        <v>195</v>
      </c>
      <c r="C13" s="123" t="s">
        <v>196</v>
      </c>
      <c r="D13" s="123" t="s">
        <v>79</v>
      </c>
      <c r="E13" s="123" t="s">
        <v>80</v>
      </c>
      <c r="F13" s="123" t="s">
        <v>203</v>
      </c>
      <c r="G13" s="123" t="s">
        <v>204</v>
      </c>
      <c r="H13" s="129">
        <v>94815</v>
      </c>
      <c r="I13" s="129">
        <v>94815</v>
      </c>
      <c r="J13" s="129"/>
      <c r="K13" s="129"/>
      <c r="L13" s="129">
        <v>94815</v>
      </c>
      <c r="M13" s="123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ht="35" customHeight="1" outlineLevel="1" spans="1:23">
      <c r="A14" s="123" t="s">
        <v>46</v>
      </c>
      <c r="B14" s="123" t="s">
        <v>205</v>
      </c>
      <c r="C14" s="123" t="s">
        <v>206</v>
      </c>
      <c r="D14" s="123" t="s">
        <v>95</v>
      </c>
      <c r="E14" s="123" t="s">
        <v>96</v>
      </c>
      <c r="F14" s="123" t="s">
        <v>207</v>
      </c>
      <c r="G14" s="123" t="s">
        <v>208</v>
      </c>
      <c r="H14" s="129">
        <v>427400.16</v>
      </c>
      <c r="I14" s="129">
        <v>427400.16</v>
      </c>
      <c r="J14" s="129"/>
      <c r="K14" s="129"/>
      <c r="L14" s="129">
        <v>427400.16</v>
      </c>
      <c r="M14" s="123"/>
      <c r="N14" s="129"/>
      <c r="O14" s="129"/>
      <c r="P14" s="129"/>
      <c r="Q14" s="129"/>
      <c r="R14" s="129"/>
      <c r="S14" s="129"/>
      <c r="T14" s="129"/>
      <c r="U14" s="129"/>
      <c r="V14" s="129"/>
      <c r="W14" s="129"/>
    </row>
    <row r="15" ht="37" customHeight="1" outlineLevel="1" spans="1:23">
      <c r="A15" s="123" t="s">
        <v>46</v>
      </c>
      <c r="B15" s="123" t="s">
        <v>205</v>
      </c>
      <c r="C15" s="123" t="s">
        <v>206</v>
      </c>
      <c r="D15" s="123" t="s">
        <v>95</v>
      </c>
      <c r="E15" s="123" t="s">
        <v>96</v>
      </c>
      <c r="F15" s="123" t="s">
        <v>207</v>
      </c>
      <c r="G15" s="123" t="s">
        <v>208</v>
      </c>
      <c r="H15" s="129"/>
      <c r="I15" s="129"/>
      <c r="J15" s="129"/>
      <c r="K15" s="129"/>
      <c r="L15" s="129"/>
      <c r="M15" s="123"/>
      <c r="N15" s="129"/>
      <c r="O15" s="129"/>
      <c r="P15" s="129"/>
      <c r="Q15" s="129"/>
      <c r="R15" s="129"/>
      <c r="S15" s="129"/>
      <c r="T15" s="129"/>
      <c r="U15" s="129"/>
      <c r="V15" s="129"/>
      <c r="W15" s="129"/>
    </row>
    <row r="16" ht="31" customHeight="1" outlineLevel="1" spans="1:23">
      <c r="A16" s="123" t="s">
        <v>46</v>
      </c>
      <c r="B16" s="123" t="s">
        <v>205</v>
      </c>
      <c r="C16" s="123" t="s">
        <v>206</v>
      </c>
      <c r="D16" s="123" t="s">
        <v>104</v>
      </c>
      <c r="E16" s="123" t="s">
        <v>105</v>
      </c>
      <c r="F16" s="123" t="s">
        <v>209</v>
      </c>
      <c r="G16" s="123" t="s">
        <v>210</v>
      </c>
      <c r="H16" s="129">
        <v>200343.83</v>
      </c>
      <c r="I16" s="129">
        <v>200343.83</v>
      </c>
      <c r="J16" s="129"/>
      <c r="K16" s="129"/>
      <c r="L16" s="129">
        <v>200343.83</v>
      </c>
      <c r="M16" s="123"/>
      <c r="N16" s="129"/>
      <c r="O16" s="129"/>
      <c r="P16" s="129"/>
      <c r="Q16" s="129"/>
      <c r="R16" s="129"/>
      <c r="S16" s="129"/>
      <c r="T16" s="129"/>
      <c r="U16" s="129"/>
      <c r="V16" s="129"/>
      <c r="W16" s="129"/>
    </row>
    <row r="17" ht="31" customHeight="1" outlineLevel="1" spans="1:23">
      <c r="A17" s="123" t="s">
        <v>46</v>
      </c>
      <c r="B17" s="123" t="s">
        <v>205</v>
      </c>
      <c r="C17" s="123" t="s">
        <v>206</v>
      </c>
      <c r="D17" s="123" t="s">
        <v>106</v>
      </c>
      <c r="E17" s="123" t="s">
        <v>107</v>
      </c>
      <c r="F17" s="123" t="s">
        <v>209</v>
      </c>
      <c r="G17" s="123" t="s">
        <v>210</v>
      </c>
      <c r="H17" s="129"/>
      <c r="I17" s="129"/>
      <c r="J17" s="129"/>
      <c r="K17" s="129"/>
      <c r="L17" s="129"/>
      <c r="M17" s="123"/>
      <c r="N17" s="129"/>
      <c r="O17" s="129"/>
      <c r="P17" s="129"/>
      <c r="Q17" s="129"/>
      <c r="R17" s="129"/>
      <c r="S17" s="129"/>
      <c r="T17" s="129"/>
      <c r="U17" s="129"/>
      <c r="V17" s="129"/>
      <c r="W17" s="129"/>
    </row>
    <row r="18" ht="31" customHeight="1" outlineLevel="1" spans="1:23">
      <c r="A18" s="123" t="s">
        <v>46</v>
      </c>
      <c r="B18" s="123" t="s">
        <v>205</v>
      </c>
      <c r="C18" s="123" t="s">
        <v>206</v>
      </c>
      <c r="D18" s="123" t="s">
        <v>106</v>
      </c>
      <c r="E18" s="123" t="s">
        <v>107</v>
      </c>
      <c r="F18" s="123" t="s">
        <v>209</v>
      </c>
      <c r="G18" s="123" t="s">
        <v>210</v>
      </c>
      <c r="H18" s="129"/>
      <c r="I18" s="129"/>
      <c r="J18" s="129"/>
      <c r="K18" s="129"/>
      <c r="L18" s="129"/>
      <c r="M18" s="123"/>
      <c r="N18" s="129"/>
      <c r="O18" s="129"/>
      <c r="P18" s="129"/>
      <c r="Q18" s="129"/>
      <c r="R18" s="129"/>
      <c r="S18" s="129"/>
      <c r="T18" s="129"/>
      <c r="U18" s="129"/>
      <c r="V18" s="129"/>
      <c r="W18" s="129"/>
    </row>
    <row r="19" ht="31" customHeight="1" outlineLevel="1" spans="1:23">
      <c r="A19" s="123" t="s">
        <v>46</v>
      </c>
      <c r="B19" s="123" t="s">
        <v>205</v>
      </c>
      <c r="C19" s="123" t="s">
        <v>206</v>
      </c>
      <c r="D19" s="123" t="s">
        <v>104</v>
      </c>
      <c r="E19" s="123" t="s">
        <v>105</v>
      </c>
      <c r="F19" s="123" t="s">
        <v>209</v>
      </c>
      <c r="G19" s="123" t="s">
        <v>210</v>
      </c>
      <c r="H19" s="129">
        <v>10685</v>
      </c>
      <c r="I19" s="129">
        <v>10685</v>
      </c>
      <c r="J19" s="129"/>
      <c r="K19" s="129"/>
      <c r="L19" s="129">
        <v>10685</v>
      </c>
      <c r="M19" s="123"/>
      <c r="N19" s="129"/>
      <c r="O19" s="129"/>
      <c r="P19" s="129"/>
      <c r="Q19" s="129"/>
      <c r="R19" s="129"/>
      <c r="S19" s="129"/>
      <c r="T19" s="129"/>
      <c r="U19" s="129"/>
      <c r="V19" s="129"/>
      <c r="W19" s="129"/>
    </row>
    <row r="20" ht="31" customHeight="1" outlineLevel="1" spans="1:23">
      <c r="A20" s="123" t="s">
        <v>46</v>
      </c>
      <c r="B20" s="123" t="s">
        <v>211</v>
      </c>
      <c r="C20" s="123" t="s">
        <v>212</v>
      </c>
      <c r="D20" s="123" t="s">
        <v>108</v>
      </c>
      <c r="E20" s="123" t="s">
        <v>109</v>
      </c>
      <c r="F20" s="123" t="s">
        <v>213</v>
      </c>
      <c r="G20" s="123" t="s">
        <v>214</v>
      </c>
      <c r="H20" s="129">
        <v>6037.65</v>
      </c>
      <c r="I20" s="129">
        <v>6037.65</v>
      </c>
      <c r="J20" s="129"/>
      <c r="K20" s="129"/>
      <c r="L20" s="129">
        <v>6037.65</v>
      </c>
      <c r="M20" s="123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ht="31" customHeight="1" outlineLevel="1" spans="1:23">
      <c r="A21" s="123" t="s">
        <v>46</v>
      </c>
      <c r="B21" s="123" t="s">
        <v>205</v>
      </c>
      <c r="C21" s="123" t="s">
        <v>206</v>
      </c>
      <c r="D21" s="123" t="s">
        <v>108</v>
      </c>
      <c r="E21" s="123" t="s">
        <v>109</v>
      </c>
      <c r="F21" s="123" t="s">
        <v>213</v>
      </c>
      <c r="G21" s="123" t="s">
        <v>214</v>
      </c>
      <c r="H21" s="129">
        <v>53425.02</v>
      </c>
      <c r="I21" s="129">
        <v>53425.02</v>
      </c>
      <c r="J21" s="129"/>
      <c r="K21" s="129"/>
      <c r="L21" s="129">
        <v>53425.02</v>
      </c>
      <c r="M21" s="123"/>
      <c r="N21" s="129"/>
      <c r="O21" s="129"/>
      <c r="P21" s="129"/>
      <c r="Q21" s="129"/>
      <c r="R21" s="129"/>
      <c r="S21" s="129"/>
      <c r="T21" s="129"/>
      <c r="U21" s="129"/>
      <c r="V21" s="129"/>
      <c r="W21" s="129"/>
    </row>
    <row r="22" ht="31" customHeight="1" outlineLevel="1" spans="1:23">
      <c r="A22" s="123" t="s">
        <v>46</v>
      </c>
      <c r="B22" s="123" t="s">
        <v>205</v>
      </c>
      <c r="C22" s="123" t="s">
        <v>206</v>
      </c>
      <c r="D22" s="123" t="s">
        <v>108</v>
      </c>
      <c r="E22" s="123" t="s">
        <v>109</v>
      </c>
      <c r="F22" s="123" t="s">
        <v>213</v>
      </c>
      <c r="G22" s="123" t="s">
        <v>214</v>
      </c>
      <c r="H22" s="129"/>
      <c r="I22" s="129"/>
      <c r="J22" s="129"/>
      <c r="K22" s="129"/>
      <c r="L22" s="129"/>
      <c r="M22" s="123"/>
      <c r="N22" s="129"/>
      <c r="O22" s="129"/>
      <c r="P22" s="129"/>
      <c r="Q22" s="129"/>
      <c r="R22" s="129"/>
      <c r="S22" s="129"/>
      <c r="T22" s="129"/>
      <c r="U22" s="129"/>
      <c r="V22" s="129"/>
      <c r="W22" s="129"/>
    </row>
    <row r="23" ht="31" customHeight="1" outlineLevel="1" spans="1:23">
      <c r="A23" s="123" t="s">
        <v>46</v>
      </c>
      <c r="B23" s="123" t="s">
        <v>205</v>
      </c>
      <c r="C23" s="123" t="s">
        <v>206</v>
      </c>
      <c r="D23" s="123" t="s">
        <v>110</v>
      </c>
      <c r="E23" s="123" t="s">
        <v>111</v>
      </c>
      <c r="F23" s="123" t="s">
        <v>215</v>
      </c>
      <c r="G23" s="123" t="s">
        <v>216</v>
      </c>
      <c r="H23" s="129"/>
      <c r="I23" s="129"/>
      <c r="J23" s="129"/>
      <c r="K23" s="129"/>
      <c r="L23" s="129"/>
      <c r="M23" s="123"/>
      <c r="N23" s="129"/>
      <c r="O23" s="129"/>
      <c r="P23" s="129"/>
      <c r="Q23" s="129"/>
      <c r="R23" s="129"/>
      <c r="S23" s="129"/>
      <c r="T23" s="129"/>
      <c r="U23" s="129"/>
      <c r="V23" s="129"/>
      <c r="W23" s="129"/>
    </row>
    <row r="24" ht="31" customHeight="1" outlineLevel="1" spans="1:23">
      <c r="A24" s="123" t="s">
        <v>46</v>
      </c>
      <c r="B24" s="123" t="s">
        <v>205</v>
      </c>
      <c r="C24" s="123" t="s">
        <v>206</v>
      </c>
      <c r="D24" s="123" t="s">
        <v>110</v>
      </c>
      <c r="E24" s="123" t="s">
        <v>111</v>
      </c>
      <c r="F24" s="123" t="s">
        <v>215</v>
      </c>
      <c r="G24" s="123" t="s">
        <v>216</v>
      </c>
      <c r="H24" s="129"/>
      <c r="I24" s="129"/>
      <c r="J24" s="129"/>
      <c r="K24" s="129"/>
      <c r="L24" s="129"/>
      <c r="M24" s="123"/>
      <c r="N24" s="129"/>
      <c r="O24" s="129"/>
      <c r="P24" s="129"/>
      <c r="Q24" s="129"/>
      <c r="R24" s="129"/>
      <c r="S24" s="129"/>
      <c r="T24" s="129"/>
      <c r="U24" s="129"/>
      <c r="V24" s="129"/>
      <c r="W24" s="129"/>
    </row>
    <row r="25" ht="31" customHeight="1" outlineLevel="1" spans="1:23">
      <c r="A25" s="123" t="s">
        <v>46</v>
      </c>
      <c r="B25" s="123" t="s">
        <v>205</v>
      </c>
      <c r="C25" s="123" t="s">
        <v>206</v>
      </c>
      <c r="D25" s="123" t="s">
        <v>99</v>
      </c>
      <c r="E25" s="123" t="s">
        <v>98</v>
      </c>
      <c r="F25" s="123" t="s">
        <v>215</v>
      </c>
      <c r="G25" s="123" t="s">
        <v>216</v>
      </c>
      <c r="H25" s="129"/>
      <c r="I25" s="129"/>
      <c r="J25" s="129"/>
      <c r="K25" s="129"/>
      <c r="L25" s="129"/>
      <c r="M25" s="123"/>
      <c r="N25" s="129"/>
      <c r="O25" s="129"/>
      <c r="P25" s="129"/>
      <c r="Q25" s="129"/>
      <c r="R25" s="129"/>
      <c r="S25" s="129"/>
      <c r="T25" s="129"/>
      <c r="U25" s="129"/>
      <c r="V25" s="129"/>
      <c r="W25" s="129"/>
    </row>
    <row r="26" ht="31" customHeight="1" outlineLevel="1" spans="1:23">
      <c r="A26" s="123" t="s">
        <v>46</v>
      </c>
      <c r="B26" s="123" t="s">
        <v>205</v>
      </c>
      <c r="C26" s="123" t="s">
        <v>206</v>
      </c>
      <c r="D26" s="123" t="s">
        <v>110</v>
      </c>
      <c r="E26" s="123" t="s">
        <v>111</v>
      </c>
      <c r="F26" s="123" t="s">
        <v>215</v>
      </c>
      <c r="G26" s="123" t="s">
        <v>216</v>
      </c>
      <c r="H26" s="129">
        <v>5342.5</v>
      </c>
      <c r="I26" s="129">
        <v>5342.5</v>
      </c>
      <c r="J26" s="129"/>
      <c r="K26" s="129"/>
      <c r="L26" s="129">
        <v>5342.5</v>
      </c>
      <c r="M26" s="123"/>
      <c r="N26" s="129"/>
      <c r="O26" s="129"/>
      <c r="P26" s="129"/>
      <c r="Q26" s="129"/>
      <c r="R26" s="129"/>
      <c r="S26" s="129"/>
      <c r="T26" s="129"/>
      <c r="U26" s="129"/>
      <c r="V26" s="129"/>
      <c r="W26" s="129"/>
    </row>
    <row r="27" ht="31" customHeight="1" outlineLevel="1" spans="1:23">
      <c r="A27" s="123" t="s">
        <v>46</v>
      </c>
      <c r="B27" s="123" t="s">
        <v>205</v>
      </c>
      <c r="C27" s="123" t="s">
        <v>206</v>
      </c>
      <c r="D27" s="123" t="s">
        <v>99</v>
      </c>
      <c r="E27" s="123" t="s">
        <v>98</v>
      </c>
      <c r="F27" s="123" t="s">
        <v>215</v>
      </c>
      <c r="G27" s="123" t="s">
        <v>216</v>
      </c>
      <c r="H27" s="129">
        <v>564.91</v>
      </c>
      <c r="I27" s="129">
        <v>564.91</v>
      </c>
      <c r="J27" s="129"/>
      <c r="K27" s="129"/>
      <c r="L27" s="129">
        <v>564.91</v>
      </c>
      <c r="M27" s="123"/>
      <c r="N27" s="129"/>
      <c r="O27" s="129"/>
      <c r="P27" s="129"/>
      <c r="Q27" s="129"/>
      <c r="R27" s="129"/>
      <c r="S27" s="129"/>
      <c r="T27" s="129"/>
      <c r="U27" s="129"/>
      <c r="V27" s="129"/>
      <c r="W27" s="129"/>
    </row>
    <row r="28" ht="31" customHeight="1" outlineLevel="1" spans="1:23">
      <c r="A28" s="123" t="s">
        <v>46</v>
      </c>
      <c r="B28" s="123" t="s">
        <v>205</v>
      </c>
      <c r="C28" s="123" t="s">
        <v>206</v>
      </c>
      <c r="D28" s="123" t="s">
        <v>110</v>
      </c>
      <c r="E28" s="123" t="s">
        <v>111</v>
      </c>
      <c r="F28" s="123" t="s">
        <v>215</v>
      </c>
      <c r="G28" s="123" t="s">
        <v>216</v>
      </c>
      <c r="H28" s="129">
        <v>6500</v>
      </c>
      <c r="I28" s="129">
        <v>6500</v>
      </c>
      <c r="J28" s="129"/>
      <c r="K28" s="129"/>
      <c r="L28" s="129">
        <v>6500</v>
      </c>
      <c r="M28" s="123"/>
      <c r="N28" s="129"/>
      <c r="O28" s="129"/>
      <c r="P28" s="129"/>
      <c r="Q28" s="129"/>
      <c r="R28" s="129"/>
      <c r="S28" s="129"/>
      <c r="T28" s="129"/>
      <c r="U28" s="129"/>
      <c r="V28" s="129"/>
      <c r="W28" s="129"/>
    </row>
    <row r="29" ht="31" customHeight="1" outlineLevel="1" spans="1:23">
      <c r="A29" s="123" t="s">
        <v>46</v>
      </c>
      <c r="B29" s="123" t="s">
        <v>217</v>
      </c>
      <c r="C29" s="123" t="s">
        <v>117</v>
      </c>
      <c r="D29" s="123" t="s">
        <v>116</v>
      </c>
      <c r="E29" s="123" t="s">
        <v>117</v>
      </c>
      <c r="F29" s="123" t="s">
        <v>218</v>
      </c>
      <c r="G29" s="123" t="s">
        <v>117</v>
      </c>
      <c r="H29" s="129">
        <v>320550.12</v>
      </c>
      <c r="I29" s="129">
        <v>320550.12</v>
      </c>
      <c r="J29" s="129"/>
      <c r="K29" s="129"/>
      <c r="L29" s="129">
        <v>320550.12</v>
      </c>
      <c r="M29" s="123"/>
      <c r="N29" s="129"/>
      <c r="O29" s="129"/>
      <c r="P29" s="129"/>
      <c r="Q29" s="129"/>
      <c r="R29" s="129"/>
      <c r="S29" s="129"/>
      <c r="T29" s="129"/>
      <c r="U29" s="129"/>
      <c r="V29" s="129"/>
      <c r="W29" s="129"/>
    </row>
    <row r="30" ht="31" customHeight="1" outlineLevel="1" spans="1:23">
      <c r="A30" s="123" t="s">
        <v>46</v>
      </c>
      <c r="B30" s="123" t="s">
        <v>219</v>
      </c>
      <c r="C30" s="123" t="s">
        <v>220</v>
      </c>
      <c r="D30" s="123" t="s">
        <v>81</v>
      </c>
      <c r="E30" s="123" t="s">
        <v>82</v>
      </c>
      <c r="F30" s="123" t="s">
        <v>221</v>
      </c>
      <c r="G30" s="123" t="s">
        <v>222</v>
      </c>
      <c r="H30" s="129">
        <v>7200</v>
      </c>
      <c r="I30" s="129">
        <v>7200</v>
      </c>
      <c r="J30" s="129"/>
      <c r="K30" s="129"/>
      <c r="L30" s="129">
        <v>7200</v>
      </c>
      <c r="M30" s="123"/>
      <c r="N30" s="129"/>
      <c r="O30" s="129"/>
      <c r="P30" s="129"/>
      <c r="Q30" s="129"/>
      <c r="R30" s="129"/>
      <c r="S30" s="129"/>
      <c r="T30" s="129"/>
      <c r="U30" s="129"/>
      <c r="V30" s="129"/>
      <c r="W30" s="129"/>
    </row>
    <row r="31" ht="42" customHeight="1" outlineLevel="1" spans="1:23">
      <c r="A31" s="123" t="s">
        <v>46</v>
      </c>
      <c r="B31" s="123" t="s">
        <v>219</v>
      </c>
      <c r="C31" s="123" t="s">
        <v>220</v>
      </c>
      <c r="D31" s="123" t="s">
        <v>85</v>
      </c>
      <c r="E31" s="123" t="s">
        <v>86</v>
      </c>
      <c r="F31" s="123" t="s">
        <v>221</v>
      </c>
      <c r="G31" s="123" t="s">
        <v>222</v>
      </c>
      <c r="H31" s="129">
        <v>310752</v>
      </c>
      <c r="I31" s="129">
        <v>310752</v>
      </c>
      <c r="J31" s="129"/>
      <c r="K31" s="129"/>
      <c r="L31" s="129">
        <v>310752</v>
      </c>
      <c r="M31" s="123"/>
      <c r="N31" s="129"/>
      <c r="O31" s="129"/>
      <c r="P31" s="129"/>
      <c r="Q31" s="129"/>
      <c r="R31" s="129"/>
      <c r="S31" s="129"/>
      <c r="T31" s="129"/>
      <c r="U31" s="129"/>
      <c r="V31" s="129"/>
      <c r="W31" s="129"/>
    </row>
    <row r="32" ht="31" customHeight="1" outlineLevel="1" spans="1:23">
      <c r="A32" s="123" t="s">
        <v>46</v>
      </c>
      <c r="B32" s="123" t="s">
        <v>223</v>
      </c>
      <c r="C32" s="123" t="s">
        <v>224</v>
      </c>
      <c r="D32" s="123" t="s">
        <v>79</v>
      </c>
      <c r="E32" s="123" t="s">
        <v>80</v>
      </c>
      <c r="F32" s="123" t="s">
        <v>225</v>
      </c>
      <c r="G32" s="123" t="s">
        <v>226</v>
      </c>
      <c r="H32" s="129">
        <v>1000</v>
      </c>
      <c r="I32" s="129">
        <v>1000</v>
      </c>
      <c r="J32" s="129"/>
      <c r="K32" s="129"/>
      <c r="L32" s="129">
        <v>1000</v>
      </c>
      <c r="M32" s="123"/>
      <c r="N32" s="129"/>
      <c r="O32" s="129"/>
      <c r="P32" s="129"/>
      <c r="Q32" s="129"/>
      <c r="R32" s="129"/>
      <c r="S32" s="129"/>
      <c r="T32" s="129"/>
      <c r="U32" s="129"/>
      <c r="V32" s="129"/>
      <c r="W32" s="129"/>
    </row>
    <row r="33" ht="31" customHeight="1" outlineLevel="1" spans="1:23">
      <c r="A33" s="123" t="s">
        <v>46</v>
      </c>
      <c r="B33" s="123" t="s">
        <v>227</v>
      </c>
      <c r="C33" s="123" t="s">
        <v>228</v>
      </c>
      <c r="D33" s="123" t="s">
        <v>79</v>
      </c>
      <c r="E33" s="123" t="s">
        <v>80</v>
      </c>
      <c r="F33" s="123" t="s">
        <v>229</v>
      </c>
      <c r="G33" s="123" t="s">
        <v>230</v>
      </c>
      <c r="H33" s="129">
        <v>74000</v>
      </c>
      <c r="I33" s="129">
        <v>74000</v>
      </c>
      <c r="J33" s="129"/>
      <c r="K33" s="129"/>
      <c r="L33" s="129">
        <v>74000</v>
      </c>
      <c r="M33" s="123"/>
      <c r="N33" s="129"/>
      <c r="O33" s="129"/>
      <c r="P33" s="129"/>
      <c r="Q33" s="129"/>
      <c r="R33" s="129"/>
      <c r="S33" s="129"/>
      <c r="T33" s="129"/>
      <c r="U33" s="129"/>
      <c r="V33" s="129"/>
      <c r="W33" s="129"/>
    </row>
    <row r="34" ht="31" customHeight="1" outlineLevel="1" spans="1:23">
      <c r="A34" s="123" t="s">
        <v>46</v>
      </c>
      <c r="B34" s="123" t="s">
        <v>223</v>
      </c>
      <c r="C34" s="123" t="s">
        <v>224</v>
      </c>
      <c r="D34" s="123" t="s">
        <v>79</v>
      </c>
      <c r="E34" s="123" t="s">
        <v>80</v>
      </c>
      <c r="F34" s="123" t="s">
        <v>231</v>
      </c>
      <c r="G34" s="123" t="s">
        <v>232</v>
      </c>
      <c r="H34" s="129">
        <v>35000</v>
      </c>
      <c r="I34" s="129">
        <v>35000</v>
      </c>
      <c r="J34" s="129"/>
      <c r="K34" s="129"/>
      <c r="L34" s="129">
        <v>35000</v>
      </c>
      <c r="M34" s="123"/>
      <c r="N34" s="129"/>
      <c r="O34" s="129"/>
      <c r="P34" s="129"/>
      <c r="Q34" s="129"/>
      <c r="R34" s="129"/>
      <c r="S34" s="129"/>
      <c r="T34" s="129"/>
      <c r="U34" s="129"/>
      <c r="V34" s="129"/>
      <c r="W34" s="129"/>
    </row>
    <row r="35" ht="31" customHeight="1" outlineLevel="1" spans="1:23">
      <c r="A35" s="123" t="s">
        <v>46</v>
      </c>
      <c r="B35" s="123" t="s">
        <v>233</v>
      </c>
      <c r="C35" s="123" t="s">
        <v>234</v>
      </c>
      <c r="D35" s="123" t="s">
        <v>79</v>
      </c>
      <c r="E35" s="123" t="s">
        <v>80</v>
      </c>
      <c r="F35" s="123" t="s">
        <v>225</v>
      </c>
      <c r="G35" s="123" t="s">
        <v>226</v>
      </c>
      <c r="H35" s="129">
        <v>1000</v>
      </c>
      <c r="I35" s="129">
        <v>1000</v>
      </c>
      <c r="J35" s="129"/>
      <c r="K35" s="129"/>
      <c r="L35" s="129">
        <v>1000</v>
      </c>
      <c r="M35" s="123"/>
      <c r="N35" s="129"/>
      <c r="O35" s="129"/>
      <c r="P35" s="129"/>
      <c r="Q35" s="129"/>
      <c r="R35" s="129"/>
      <c r="S35" s="129"/>
      <c r="T35" s="129"/>
      <c r="U35" s="129"/>
      <c r="V35" s="129"/>
      <c r="W35" s="129"/>
    </row>
    <row r="36" ht="31" customHeight="1" outlineLevel="1" spans="1:23">
      <c r="A36" s="123" t="s">
        <v>46</v>
      </c>
      <c r="B36" s="123" t="s">
        <v>233</v>
      </c>
      <c r="C36" s="123" t="s">
        <v>234</v>
      </c>
      <c r="D36" s="123" t="s">
        <v>91</v>
      </c>
      <c r="E36" s="123" t="s">
        <v>92</v>
      </c>
      <c r="F36" s="123" t="s">
        <v>225</v>
      </c>
      <c r="G36" s="123" t="s">
        <v>226</v>
      </c>
      <c r="H36" s="129">
        <v>3000</v>
      </c>
      <c r="I36" s="129">
        <v>3000</v>
      </c>
      <c r="J36" s="129"/>
      <c r="K36" s="129"/>
      <c r="L36" s="129">
        <v>3000</v>
      </c>
      <c r="M36" s="123"/>
      <c r="N36" s="129"/>
      <c r="O36" s="129"/>
      <c r="P36" s="129"/>
      <c r="Q36" s="129"/>
      <c r="R36" s="129"/>
      <c r="S36" s="129"/>
      <c r="T36" s="129"/>
      <c r="U36" s="129"/>
      <c r="V36" s="129"/>
      <c r="W36" s="129"/>
    </row>
    <row r="37" ht="31" customHeight="1" outlineLevel="1" spans="1:23">
      <c r="A37" s="123" t="s">
        <v>46</v>
      </c>
      <c r="B37" s="123" t="s">
        <v>235</v>
      </c>
      <c r="C37" s="123" t="s">
        <v>236</v>
      </c>
      <c r="D37" s="123" t="s">
        <v>79</v>
      </c>
      <c r="E37" s="123" t="s">
        <v>80</v>
      </c>
      <c r="F37" s="123" t="s">
        <v>237</v>
      </c>
      <c r="G37" s="123" t="s">
        <v>238</v>
      </c>
      <c r="H37" s="129">
        <v>245400</v>
      </c>
      <c r="I37" s="129">
        <v>245400</v>
      </c>
      <c r="J37" s="129"/>
      <c r="K37" s="129"/>
      <c r="L37" s="129">
        <v>245400</v>
      </c>
      <c r="M37" s="123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ht="31" customHeight="1" spans="1:23">
      <c r="A38" s="123" t="s">
        <v>48</v>
      </c>
      <c r="B38" s="123"/>
      <c r="C38" s="123"/>
      <c r="D38" s="123"/>
      <c r="E38" s="123"/>
      <c r="F38" s="123"/>
      <c r="G38" s="123"/>
      <c r="H38" s="129">
        <v>2400594.35</v>
      </c>
      <c r="I38" s="129">
        <v>2400594.35</v>
      </c>
      <c r="J38" s="129"/>
      <c r="K38" s="129"/>
      <c r="L38" s="129">
        <v>2400594.35</v>
      </c>
      <c r="M38" s="123"/>
      <c r="N38" s="129"/>
      <c r="O38" s="129"/>
      <c r="P38" s="129"/>
      <c r="Q38" s="129"/>
      <c r="R38" s="129"/>
      <c r="S38" s="129"/>
      <c r="T38" s="129"/>
      <c r="U38" s="129"/>
      <c r="V38" s="129"/>
      <c r="W38" s="129"/>
    </row>
    <row r="39" ht="31" customHeight="1" outlineLevel="1" spans="1:23">
      <c r="A39" s="123" t="s">
        <v>48</v>
      </c>
      <c r="B39" s="123" t="s">
        <v>239</v>
      </c>
      <c r="C39" s="123" t="s">
        <v>240</v>
      </c>
      <c r="D39" s="123" t="s">
        <v>83</v>
      </c>
      <c r="E39" s="123" t="s">
        <v>84</v>
      </c>
      <c r="F39" s="123" t="s">
        <v>197</v>
      </c>
      <c r="G39" s="123" t="s">
        <v>198</v>
      </c>
      <c r="H39" s="129">
        <v>704904</v>
      </c>
      <c r="I39" s="129">
        <v>704904</v>
      </c>
      <c r="J39" s="129"/>
      <c r="K39" s="129"/>
      <c r="L39" s="129">
        <v>704904</v>
      </c>
      <c r="M39" s="123"/>
      <c r="N39" s="129"/>
      <c r="O39" s="129"/>
      <c r="P39" s="129"/>
      <c r="Q39" s="129"/>
      <c r="R39" s="129"/>
      <c r="S39" s="129"/>
      <c r="T39" s="129"/>
      <c r="U39" s="129"/>
      <c r="V39" s="129"/>
      <c r="W39" s="129"/>
    </row>
    <row r="40" ht="31" customHeight="1" outlineLevel="1" spans="1:23">
      <c r="A40" s="123" t="s">
        <v>48</v>
      </c>
      <c r="B40" s="123" t="s">
        <v>239</v>
      </c>
      <c r="C40" s="123" t="s">
        <v>240</v>
      </c>
      <c r="D40" s="123" t="s">
        <v>83</v>
      </c>
      <c r="E40" s="123" t="s">
        <v>84</v>
      </c>
      <c r="F40" s="123" t="s">
        <v>199</v>
      </c>
      <c r="G40" s="123" t="s">
        <v>200</v>
      </c>
      <c r="H40" s="129">
        <v>68460</v>
      </c>
      <c r="I40" s="129">
        <v>68460</v>
      </c>
      <c r="J40" s="129"/>
      <c r="K40" s="129"/>
      <c r="L40" s="129">
        <v>68460</v>
      </c>
      <c r="M40" s="123"/>
      <c r="N40" s="129"/>
      <c r="O40" s="129"/>
      <c r="P40" s="129"/>
      <c r="Q40" s="129"/>
      <c r="R40" s="129"/>
      <c r="S40" s="129"/>
      <c r="T40" s="129"/>
      <c r="U40" s="129"/>
      <c r="V40" s="129"/>
      <c r="W40" s="129"/>
    </row>
    <row r="41" ht="31" customHeight="1" outlineLevel="1" spans="1:23">
      <c r="A41" s="123" t="s">
        <v>48</v>
      </c>
      <c r="B41" s="123" t="s">
        <v>239</v>
      </c>
      <c r="C41" s="123" t="s">
        <v>240</v>
      </c>
      <c r="D41" s="123" t="s">
        <v>83</v>
      </c>
      <c r="E41" s="123" t="s">
        <v>84</v>
      </c>
      <c r="F41" s="123" t="s">
        <v>241</v>
      </c>
      <c r="G41" s="123" t="s">
        <v>242</v>
      </c>
      <c r="H41" s="129">
        <v>48242</v>
      </c>
      <c r="I41" s="129">
        <v>48242</v>
      </c>
      <c r="J41" s="129"/>
      <c r="K41" s="129"/>
      <c r="L41" s="129">
        <v>48242</v>
      </c>
      <c r="M41" s="123"/>
      <c r="N41" s="129"/>
      <c r="O41" s="129"/>
      <c r="P41" s="129"/>
      <c r="Q41" s="129"/>
      <c r="R41" s="129"/>
      <c r="S41" s="129"/>
      <c r="T41" s="129"/>
      <c r="U41" s="129"/>
      <c r="V41" s="129"/>
      <c r="W41" s="129"/>
    </row>
    <row r="42" ht="31" customHeight="1" outlineLevel="1" spans="1:23">
      <c r="A42" s="123" t="s">
        <v>48</v>
      </c>
      <c r="B42" s="123" t="s">
        <v>239</v>
      </c>
      <c r="C42" s="123" t="s">
        <v>240</v>
      </c>
      <c r="D42" s="123" t="s">
        <v>83</v>
      </c>
      <c r="E42" s="123" t="s">
        <v>84</v>
      </c>
      <c r="F42" s="123" t="s">
        <v>241</v>
      </c>
      <c r="G42" s="123" t="s">
        <v>242</v>
      </c>
      <c r="H42" s="129">
        <v>309120</v>
      </c>
      <c r="I42" s="129">
        <v>309120</v>
      </c>
      <c r="J42" s="129"/>
      <c r="K42" s="129"/>
      <c r="L42" s="129">
        <v>309120</v>
      </c>
      <c r="M42" s="123"/>
      <c r="N42" s="129"/>
      <c r="O42" s="129"/>
      <c r="P42" s="129"/>
      <c r="Q42" s="129"/>
      <c r="R42" s="129"/>
      <c r="S42" s="129"/>
      <c r="T42" s="129"/>
      <c r="U42" s="129"/>
      <c r="V42" s="129"/>
      <c r="W42" s="129"/>
    </row>
    <row r="43" ht="31" customHeight="1" outlineLevel="1" spans="1:23">
      <c r="A43" s="123" t="s">
        <v>48</v>
      </c>
      <c r="B43" s="123" t="s">
        <v>243</v>
      </c>
      <c r="C43" s="123" t="s">
        <v>244</v>
      </c>
      <c r="D43" s="123" t="s">
        <v>83</v>
      </c>
      <c r="E43" s="123" t="s">
        <v>84</v>
      </c>
      <c r="F43" s="123" t="s">
        <v>241</v>
      </c>
      <c r="G43" s="123" t="s">
        <v>242</v>
      </c>
      <c r="H43" s="129">
        <v>168000</v>
      </c>
      <c r="I43" s="129">
        <v>168000</v>
      </c>
      <c r="J43" s="129"/>
      <c r="K43" s="129"/>
      <c r="L43" s="129">
        <v>168000</v>
      </c>
      <c r="M43" s="123"/>
      <c r="N43" s="129"/>
      <c r="O43" s="129"/>
      <c r="P43" s="129"/>
      <c r="Q43" s="129"/>
      <c r="R43" s="129"/>
      <c r="S43" s="129"/>
      <c r="T43" s="129"/>
      <c r="U43" s="129"/>
      <c r="V43" s="129"/>
      <c r="W43" s="129"/>
    </row>
    <row r="44" ht="31" customHeight="1" outlineLevel="1" spans="1:23">
      <c r="A44" s="123" t="s">
        <v>48</v>
      </c>
      <c r="B44" s="123" t="s">
        <v>239</v>
      </c>
      <c r="C44" s="123" t="s">
        <v>240</v>
      </c>
      <c r="D44" s="123" t="s">
        <v>83</v>
      </c>
      <c r="E44" s="123" t="s">
        <v>84</v>
      </c>
      <c r="F44" s="123" t="s">
        <v>241</v>
      </c>
      <c r="G44" s="123" t="s">
        <v>242</v>
      </c>
      <c r="H44" s="129">
        <v>178800</v>
      </c>
      <c r="I44" s="129">
        <v>178800</v>
      </c>
      <c r="J44" s="129"/>
      <c r="K44" s="129"/>
      <c r="L44" s="129">
        <v>178800</v>
      </c>
      <c r="M44" s="123"/>
      <c r="N44" s="129"/>
      <c r="O44" s="129"/>
      <c r="P44" s="129"/>
      <c r="Q44" s="129"/>
      <c r="R44" s="129"/>
      <c r="S44" s="129"/>
      <c r="T44" s="129"/>
      <c r="U44" s="129"/>
      <c r="V44" s="129"/>
      <c r="W44" s="129"/>
    </row>
    <row r="45" ht="31" customHeight="1" outlineLevel="1" spans="1:23">
      <c r="A45" s="123" t="s">
        <v>48</v>
      </c>
      <c r="B45" s="123" t="s">
        <v>239</v>
      </c>
      <c r="C45" s="123" t="s">
        <v>240</v>
      </c>
      <c r="D45" s="123" t="s">
        <v>83</v>
      </c>
      <c r="E45" s="123" t="s">
        <v>84</v>
      </c>
      <c r="F45" s="123" t="s">
        <v>241</v>
      </c>
      <c r="G45" s="123" t="s">
        <v>242</v>
      </c>
      <c r="H45" s="129">
        <v>187188</v>
      </c>
      <c r="I45" s="129">
        <v>187188</v>
      </c>
      <c r="J45" s="129"/>
      <c r="K45" s="129"/>
      <c r="L45" s="129">
        <v>187188</v>
      </c>
      <c r="M45" s="123"/>
      <c r="N45" s="129"/>
      <c r="O45" s="129"/>
      <c r="P45" s="129"/>
      <c r="Q45" s="129"/>
      <c r="R45" s="129"/>
      <c r="S45" s="129"/>
      <c r="T45" s="129"/>
      <c r="U45" s="129"/>
      <c r="V45" s="129"/>
      <c r="W45" s="129"/>
    </row>
    <row r="46" ht="35" customHeight="1" outlineLevel="1" spans="1:23">
      <c r="A46" s="123" t="s">
        <v>48</v>
      </c>
      <c r="B46" s="123" t="s">
        <v>245</v>
      </c>
      <c r="C46" s="123" t="s">
        <v>206</v>
      </c>
      <c r="D46" s="123" t="s">
        <v>95</v>
      </c>
      <c r="E46" s="123" t="s">
        <v>96</v>
      </c>
      <c r="F46" s="123" t="s">
        <v>207</v>
      </c>
      <c r="G46" s="123" t="s">
        <v>208</v>
      </c>
      <c r="H46" s="129"/>
      <c r="I46" s="129"/>
      <c r="J46" s="129"/>
      <c r="K46" s="129"/>
      <c r="L46" s="129"/>
      <c r="M46" s="123"/>
      <c r="N46" s="129"/>
      <c r="O46" s="129"/>
      <c r="P46" s="129"/>
      <c r="Q46" s="129"/>
      <c r="R46" s="129"/>
      <c r="S46" s="129"/>
      <c r="T46" s="129"/>
      <c r="U46" s="129"/>
      <c r="V46" s="129"/>
      <c r="W46" s="129"/>
    </row>
    <row r="47" ht="37" customHeight="1" outlineLevel="1" spans="1:23">
      <c r="A47" s="123" t="s">
        <v>48</v>
      </c>
      <c r="B47" s="123" t="s">
        <v>245</v>
      </c>
      <c r="C47" s="123" t="s">
        <v>206</v>
      </c>
      <c r="D47" s="123" t="s">
        <v>95</v>
      </c>
      <c r="E47" s="123" t="s">
        <v>96</v>
      </c>
      <c r="F47" s="123" t="s">
        <v>207</v>
      </c>
      <c r="G47" s="123" t="s">
        <v>208</v>
      </c>
      <c r="H47" s="129">
        <v>246194.24</v>
      </c>
      <c r="I47" s="129">
        <v>246194.24</v>
      </c>
      <c r="J47" s="129"/>
      <c r="K47" s="129"/>
      <c r="L47" s="129">
        <v>246194.24</v>
      </c>
      <c r="M47" s="123"/>
      <c r="N47" s="129"/>
      <c r="O47" s="129"/>
      <c r="P47" s="129"/>
      <c r="Q47" s="129"/>
      <c r="R47" s="129"/>
      <c r="S47" s="129"/>
      <c r="T47" s="129"/>
      <c r="U47" s="129"/>
      <c r="V47" s="129"/>
      <c r="W47" s="129"/>
    </row>
    <row r="48" ht="31" customHeight="1" outlineLevel="1" spans="1:23">
      <c r="A48" s="123" t="s">
        <v>48</v>
      </c>
      <c r="B48" s="123" t="s">
        <v>245</v>
      </c>
      <c r="C48" s="123" t="s">
        <v>206</v>
      </c>
      <c r="D48" s="123" t="s">
        <v>104</v>
      </c>
      <c r="E48" s="123" t="s">
        <v>105</v>
      </c>
      <c r="F48" s="123" t="s">
        <v>209</v>
      </c>
      <c r="G48" s="123" t="s">
        <v>210</v>
      </c>
      <c r="H48" s="129"/>
      <c r="I48" s="129"/>
      <c r="J48" s="129"/>
      <c r="K48" s="129"/>
      <c r="L48" s="129"/>
      <c r="M48" s="123"/>
      <c r="N48" s="129"/>
      <c r="O48" s="129"/>
      <c r="P48" s="129"/>
      <c r="Q48" s="129"/>
      <c r="R48" s="129"/>
      <c r="S48" s="129"/>
      <c r="T48" s="129"/>
      <c r="U48" s="129"/>
      <c r="V48" s="129"/>
      <c r="W48" s="129"/>
    </row>
    <row r="49" ht="31" customHeight="1" outlineLevel="1" spans="1:23">
      <c r="A49" s="123" t="s">
        <v>48</v>
      </c>
      <c r="B49" s="123" t="s">
        <v>245</v>
      </c>
      <c r="C49" s="123" t="s">
        <v>206</v>
      </c>
      <c r="D49" s="123" t="s">
        <v>106</v>
      </c>
      <c r="E49" s="123" t="s">
        <v>107</v>
      </c>
      <c r="F49" s="123" t="s">
        <v>209</v>
      </c>
      <c r="G49" s="123" t="s">
        <v>210</v>
      </c>
      <c r="H49" s="129">
        <v>115403.55</v>
      </c>
      <c r="I49" s="129">
        <v>115403.55</v>
      </c>
      <c r="J49" s="129"/>
      <c r="K49" s="129"/>
      <c r="L49" s="129">
        <v>115403.55</v>
      </c>
      <c r="M49" s="123"/>
      <c r="N49" s="129"/>
      <c r="O49" s="129"/>
      <c r="P49" s="129"/>
      <c r="Q49" s="129"/>
      <c r="R49" s="129"/>
      <c r="S49" s="129"/>
      <c r="T49" s="129"/>
      <c r="U49" s="129"/>
      <c r="V49" s="129"/>
      <c r="W49" s="129"/>
    </row>
    <row r="50" ht="31" customHeight="1" outlineLevel="1" spans="1:23">
      <c r="A50" s="123" t="s">
        <v>48</v>
      </c>
      <c r="B50" s="123" t="s">
        <v>245</v>
      </c>
      <c r="C50" s="123" t="s">
        <v>206</v>
      </c>
      <c r="D50" s="123" t="s">
        <v>106</v>
      </c>
      <c r="E50" s="123" t="s">
        <v>107</v>
      </c>
      <c r="F50" s="123" t="s">
        <v>209</v>
      </c>
      <c r="G50" s="123" t="s">
        <v>210</v>
      </c>
      <c r="H50" s="129">
        <v>6154.86</v>
      </c>
      <c r="I50" s="129">
        <v>6154.86</v>
      </c>
      <c r="J50" s="129"/>
      <c r="K50" s="129"/>
      <c r="L50" s="129">
        <v>6154.86</v>
      </c>
      <c r="M50" s="123"/>
      <c r="N50" s="129"/>
      <c r="O50" s="129"/>
      <c r="P50" s="129"/>
      <c r="Q50" s="129"/>
      <c r="R50" s="129"/>
      <c r="S50" s="129"/>
      <c r="T50" s="129"/>
      <c r="U50" s="129"/>
      <c r="V50" s="129"/>
      <c r="W50" s="129"/>
    </row>
    <row r="51" ht="31" customHeight="1" outlineLevel="1" spans="1:23">
      <c r="A51" s="123" t="s">
        <v>48</v>
      </c>
      <c r="B51" s="123" t="s">
        <v>245</v>
      </c>
      <c r="C51" s="123" t="s">
        <v>206</v>
      </c>
      <c r="D51" s="123" t="s">
        <v>104</v>
      </c>
      <c r="E51" s="123" t="s">
        <v>105</v>
      </c>
      <c r="F51" s="123" t="s">
        <v>209</v>
      </c>
      <c r="G51" s="123" t="s">
        <v>210</v>
      </c>
      <c r="H51" s="129"/>
      <c r="I51" s="129"/>
      <c r="J51" s="129"/>
      <c r="K51" s="129"/>
      <c r="L51" s="129"/>
      <c r="M51" s="123"/>
      <c r="N51" s="129"/>
      <c r="O51" s="129"/>
      <c r="P51" s="129"/>
      <c r="Q51" s="129"/>
      <c r="R51" s="129"/>
      <c r="S51" s="129"/>
      <c r="T51" s="129"/>
      <c r="U51" s="129"/>
      <c r="V51" s="129"/>
      <c r="W51" s="129"/>
    </row>
    <row r="52" ht="31" customHeight="1" outlineLevel="1" spans="1:23">
      <c r="A52" s="123" t="s">
        <v>48</v>
      </c>
      <c r="B52" s="123" t="s">
        <v>246</v>
      </c>
      <c r="C52" s="123" t="s">
        <v>212</v>
      </c>
      <c r="D52" s="123" t="s">
        <v>108</v>
      </c>
      <c r="E52" s="123" t="s">
        <v>109</v>
      </c>
      <c r="F52" s="123" t="s">
        <v>213</v>
      </c>
      <c r="G52" s="123" t="s">
        <v>214</v>
      </c>
      <c r="H52" s="129">
        <v>967.01</v>
      </c>
      <c r="I52" s="129">
        <v>967.01</v>
      </c>
      <c r="J52" s="129"/>
      <c r="K52" s="129"/>
      <c r="L52" s="129">
        <v>967.01</v>
      </c>
      <c r="M52" s="123"/>
      <c r="N52" s="129"/>
      <c r="O52" s="129"/>
      <c r="P52" s="129"/>
      <c r="Q52" s="129"/>
      <c r="R52" s="129"/>
      <c r="S52" s="129"/>
      <c r="T52" s="129"/>
      <c r="U52" s="129"/>
      <c r="V52" s="129"/>
      <c r="W52" s="129"/>
    </row>
    <row r="53" ht="31" customHeight="1" outlineLevel="1" spans="1:23">
      <c r="A53" s="123" t="s">
        <v>48</v>
      </c>
      <c r="B53" s="123" t="s">
        <v>245</v>
      </c>
      <c r="C53" s="123" t="s">
        <v>206</v>
      </c>
      <c r="D53" s="123" t="s">
        <v>108</v>
      </c>
      <c r="E53" s="123" t="s">
        <v>109</v>
      </c>
      <c r="F53" s="123" t="s">
        <v>213</v>
      </c>
      <c r="G53" s="123" t="s">
        <v>214</v>
      </c>
      <c r="H53" s="129"/>
      <c r="I53" s="129"/>
      <c r="J53" s="129"/>
      <c r="K53" s="129"/>
      <c r="L53" s="129"/>
      <c r="M53" s="123"/>
      <c r="N53" s="129"/>
      <c r="O53" s="129"/>
      <c r="P53" s="129"/>
      <c r="Q53" s="129"/>
      <c r="R53" s="129"/>
      <c r="S53" s="129"/>
      <c r="T53" s="129"/>
      <c r="U53" s="129"/>
      <c r="V53" s="129"/>
      <c r="W53" s="129"/>
    </row>
    <row r="54" ht="31" customHeight="1" outlineLevel="1" spans="1:23">
      <c r="A54" s="123" t="s">
        <v>48</v>
      </c>
      <c r="B54" s="123" t="s">
        <v>245</v>
      </c>
      <c r="C54" s="123" t="s">
        <v>206</v>
      </c>
      <c r="D54" s="123" t="s">
        <v>108</v>
      </c>
      <c r="E54" s="123" t="s">
        <v>109</v>
      </c>
      <c r="F54" s="123" t="s">
        <v>213</v>
      </c>
      <c r="G54" s="123" t="s">
        <v>214</v>
      </c>
      <c r="H54" s="129">
        <v>30774.28</v>
      </c>
      <c r="I54" s="129">
        <v>30774.28</v>
      </c>
      <c r="J54" s="129"/>
      <c r="K54" s="129"/>
      <c r="L54" s="129">
        <v>30774.28</v>
      </c>
      <c r="M54" s="123"/>
      <c r="N54" s="129"/>
      <c r="O54" s="129"/>
      <c r="P54" s="129"/>
      <c r="Q54" s="129"/>
      <c r="R54" s="129"/>
      <c r="S54" s="129"/>
      <c r="T54" s="129"/>
      <c r="U54" s="129"/>
      <c r="V54" s="129"/>
      <c r="W54" s="129"/>
    </row>
    <row r="55" ht="31" customHeight="1" outlineLevel="1" spans="1:23">
      <c r="A55" s="123" t="s">
        <v>48</v>
      </c>
      <c r="B55" s="123" t="s">
        <v>245</v>
      </c>
      <c r="C55" s="123" t="s">
        <v>206</v>
      </c>
      <c r="D55" s="123" t="s">
        <v>110</v>
      </c>
      <c r="E55" s="123" t="s">
        <v>111</v>
      </c>
      <c r="F55" s="123" t="s">
        <v>215</v>
      </c>
      <c r="G55" s="123" t="s">
        <v>216</v>
      </c>
      <c r="H55" s="129">
        <v>3750</v>
      </c>
      <c r="I55" s="129">
        <v>3750</v>
      </c>
      <c r="J55" s="129"/>
      <c r="K55" s="129"/>
      <c r="L55" s="129">
        <v>3750</v>
      </c>
      <c r="M55" s="123"/>
      <c r="N55" s="129"/>
      <c r="O55" s="129"/>
      <c r="P55" s="129"/>
      <c r="Q55" s="129"/>
      <c r="R55" s="129"/>
      <c r="S55" s="129"/>
      <c r="T55" s="129"/>
      <c r="U55" s="129"/>
      <c r="V55" s="129"/>
      <c r="W55" s="129"/>
    </row>
    <row r="56" ht="31" customHeight="1" outlineLevel="1" spans="1:23">
      <c r="A56" s="123" t="s">
        <v>48</v>
      </c>
      <c r="B56" s="123" t="s">
        <v>245</v>
      </c>
      <c r="C56" s="123" t="s">
        <v>206</v>
      </c>
      <c r="D56" s="123" t="s">
        <v>110</v>
      </c>
      <c r="E56" s="123" t="s">
        <v>111</v>
      </c>
      <c r="F56" s="123" t="s">
        <v>215</v>
      </c>
      <c r="G56" s="123" t="s">
        <v>216</v>
      </c>
      <c r="H56" s="129">
        <v>3077.43</v>
      </c>
      <c r="I56" s="129">
        <v>3077.43</v>
      </c>
      <c r="J56" s="129"/>
      <c r="K56" s="129"/>
      <c r="L56" s="129">
        <v>3077.43</v>
      </c>
      <c r="M56" s="123"/>
      <c r="N56" s="129"/>
      <c r="O56" s="129"/>
      <c r="P56" s="129"/>
      <c r="Q56" s="129"/>
      <c r="R56" s="129"/>
      <c r="S56" s="129"/>
      <c r="T56" s="129"/>
      <c r="U56" s="129"/>
      <c r="V56" s="129"/>
      <c r="W56" s="129"/>
    </row>
    <row r="57" ht="31" customHeight="1" outlineLevel="1" spans="1:23">
      <c r="A57" s="123" t="s">
        <v>48</v>
      </c>
      <c r="B57" s="123" t="s">
        <v>245</v>
      </c>
      <c r="C57" s="123" t="s">
        <v>206</v>
      </c>
      <c r="D57" s="123" t="s">
        <v>99</v>
      </c>
      <c r="E57" s="123" t="s">
        <v>98</v>
      </c>
      <c r="F57" s="123" t="s">
        <v>215</v>
      </c>
      <c r="G57" s="123" t="s">
        <v>216</v>
      </c>
      <c r="H57" s="129">
        <v>10433.3</v>
      </c>
      <c r="I57" s="129">
        <v>10433.3</v>
      </c>
      <c r="J57" s="129"/>
      <c r="K57" s="129"/>
      <c r="L57" s="129">
        <v>10433.3</v>
      </c>
      <c r="M57" s="123"/>
      <c r="N57" s="129"/>
      <c r="O57" s="129"/>
      <c r="P57" s="129"/>
      <c r="Q57" s="129"/>
      <c r="R57" s="129"/>
      <c r="S57" s="129"/>
      <c r="T57" s="129"/>
      <c r="U57" s="129"/>
      <c r="V57" s="129"/>
      <c r="W57" s="129"/>
    </row>
    <row r="58" ht="31" customHeight="1" outlineLevel="1" spans="1:23">
      <c r="A58" s="123" t="s">
        <v>48</v>
      </c>
      <c r="B58" s="123" t="s">
        <v>245</v>
      </c>
      <c r="C58" s="123" t="s">
        <v>206</v>
      </c>
      <c r="D58" s="123" t="s">
        <v>110</v>
      </c>
      <c r="E58" s="123" t="s">
        <v>111</v>
      </c>
      <c r="F58" s="123" t="s">
        <v>215</v>
      </c>
      <c r="G58" s="123" t="s">
        <v>216</v>
      </c>
      <c r="H58" s="129"/>
      <c r="I58" s="129"/>
      <c r="J58" s="129"/>
      <c r="K58" s="129"/>
      <c r="L58" s="129"/>
      <c r="M58" s="123"/>
      <c r="N58" s="129"/>
      <c r="O58" s="129"/>
      <c r="P58" s="129"/>
      <c r="Q58" s="129"/>
      <c r="R58" s="129"/>
      <c r="S58" s="129"/>
      <c r="T58" s="129"/>
      <c r="U58" s="129"/>
      <c r="V58" s="129"/>
      <c r="W58" s="129"/>
    </row>
    <row r="59" ht="31" customHeight="1" outlineLevel="1" spans="1:23">
      <c r="A59" s="123" t="s">
        <v>48</v>
      </c>
      <c r="B59" s="123" t="s">
        <v>245</v>
      </c>
      <c r="C59" s="123" t="s">
        <v>206</v>
      </c>
      <c r="D59" s="123" t="s">
        <v>99</v>
      </c>
      <c r="E59" s="123" t="s">
        <v>98</v>
      </c>
      <c r="F59" s="123" t="s">
        <v>215</v>
      </c>
      <c r="G59" s="123" t="s">
        <v>216</v>
      </c>
      <c r="H59" s="129"/>
      <c r="I59" s="129"/>
      <c r="J59" s="129"/>
      <c r="K59" s="129"/>
      <c r="L59" s="129"/>
      <c r="M59" s="123"/>
      <c r="N59" s="129"/>
      <c r="O59" s="129"/>
      <c r="P59" s="129"/>
      <c r="Q59" s="129"/>
      <c r="R59" s="129"/>
      <c r="S59" s="129"/>
      <c r="T59" s="129"/>
      <c r="U59" s="129"/>
      <c r="V59" s="129"/>
      <c r="W59" s="129"/>
    </row>
    <row r="60" ht="31" customHeight="1" outlineLevel="1" spans="1:23">
      <c r="A60" s="123" t="s">
        <v>48</v>
      </c>
      <c r="B60" s="123" t="s">
        <v>245</v>
      </c>
      <c r="C60" s="123" t="s">
        <v>206</v>
      </c>
      <c r="D60" s="123" t="s">
        <v>110</v>
      </c>
      <c r="E60" s="123" t="s">
        <v>111</v>
      </c>
      <c r="F60" s="123" t="s">
        <v>215</v>
      </c>
      <c r="G60" s="123" t="s">
        <v>216</v>
      </c>
      <c r="H60" s="129"/>
      <c r="I60" s="129"/>
      <c r="J60" s="129"/>
      <c r="K60" s="129"/>
      <c r="L60" s="129"/>
      <c r="M60" s="123"/>
      <c r="N60" s="129"/>
      <c r="O60" s="129"/>
      <c r="P60" s="129"/>
      <c r="Q60" s="129"/>
      <c r="R60" s="129"/>
      <c r="S60" s="129"/>
      <c r="T60" s="129"/>
      <c r="U60" s="129"/>
      <c r="V60" s="129"/>
      <c r="W60" s="129"/>
    </row>
    <row r="61" ht="31" customHeight="1" outlineLevel="1" spans="1:23">
      <c r="A61" s="123" t="s">
        <v>48</v>
      </c>
      <c r="B61" s="123" t="s">
        <v>247</v>
      </c>
      <c r="C61" s="123" t="s">
        <v>117</v>
      </c>
      <c r="D61" s="123" t="s">
        <v>116</v>
      </c>
      <c r="E61" s="123" t="s">
        <v>117</v>
      </c>
      <c r="F61" s="123" t="s">
        <v>218</v>
      </c>
      <c r="G61" s="123" t="s">
        <v>117</v>
      </c>
      <c r="H61" s="129">
        <v>184645.68</v>
      </c>
      <c r="I61" s="129">
        <v>184645.68</v>
      </c>
      <c r="J61" s="129"/>
      <c r="K61" s="129"/>
      <c r="L61" s="129">
        <v>184645.68</v>
      </c>
      <c r="M61" s="123"/>
      <c r="N61" s="129"/>
      <c r="O61" s="129"/>
      <c r="P61" s="129"/>
      <c r="Q61" s="129"/>
      <c r="R61" s="129"/>
      <c r="S61" s="129"/>
      <c r="T61" s="129"/>
      <c r="U61" s="129"/>
      <c r="V61" s="129"/>
      <c r="W61" s="129"/>
    </row>
    <row r="62" ht="31" customHeight="1" outlineLevel="1" spans="1:23">
      <c r="A62" s="123" t="s">
        <v>48</v>
      </c>
      <c r="B62" s="123" t="s">
        <v>248</v>
      </c>
      <c r="C62" s="123" t="s">
        <v>220</v>
      </c>
      <c r="D62" s="123" t="s">
        <v>85</v>
      </c>
      <c r="E62" s="123" t="s">
        <v>86</v>
      </c>
      <c r="F62" s="123" t="s">
        <v>221</v>
      </c>
      <c r="G62" s="123" t="s">
        <v>222</v>
      </c>
      <c r="H62" s="129">
        <v>63480</v>
      </c>
      <c r="I62" s="129">
        <v>63480</v>
      </c>
      <c r="J62" s="129"/>
      <c r="K62" s="129"/>
      <c r="L62" s="129">
        <v>63480</v>
      </c>
      <c r="M62" s="123"/>
      <c r="N62" s="129"/>
      <c r="O62" s="129"/>
      <c r="P62" s="129"/>
      <c r="Q62" s="129"/>
      <c r="R62" s="129"/>
      <c r="S62" s="129"/>
      <c r="T62" s="129"/>
      <c r="U62" s="129"/>
      <c r="V62" s="129"/>
      <c r="W62" s="129"/>
    </row>
    <row r="63" ht="31" customHeight="1" outlineLevel="1" spans="1:23">
      <c r="A63" s="123" t="s">
        <v>48</v>
      </c>
      <c r="B63" s="123" t="s">
        <v>249</v>
      </c>
      <c r="C63" s="123" t="s">
        <v>228</v>
      </c>
      <c r="D63" s="123" t="s">
        <v>83</v>
      </c>
      <c r="E63" s="123" t="s">
        <v>84</v>
      </c>
      <c r="F63" s="123" t="s">
        <v>229</v>
      </c>
      <c r="G63" s="123" t="s">
        <v>230</v>
      </c>
      <c r="H63" s="129">
        <v>52400</v>
      </c>
      <c r="I63" s="129">
        <v>52400</v>
      </c>
      <c r="J63" s="129"/>
      <c r="K63" s="129"/>
      <c r="L63" s="129">
        <v>52400</v>
      </c>
      <c r="M63" s="123"/>
      <c r="N63" s="129"/>
      <c r="O63" s="129"/>
      <c r="P63" s="129"/>
      <c r="Q63" s="129"/>
      <c r="R63" s="129"/>
      <c r="S63" s="129"/>
      <c r="T63" s="129"/>
      <c r="U63" s="129"/>
      <c r="V63" s="129"/>
      <c r="W63" s="129"/>
    </row>
    <row r="64" ht="31" customHeight="1" outlineLevel="1" spans="1:23">
      <c r="A64" s="123" t="s">
        <v>48</v>
      </c>
      <c r="B64" s="123" t="s">
        <v>250</v>
      </c>
      <c r="C64" s="123" t="s">
        <v>224</v>
      </c>
      <c r="D64" s="123" t="s">
        <v>83</v>
      </c>
      <c r="E64" s="123" t="s">
        <v>84</v>
      </c>
      <c r="F64" s="123" t="s">
        <v>231</v>
      </c>
      <c r="G64" s="123" t="s">
        <v>232</v>
      </c>
      <c r="H64" s="129">
        <v>17600</v>
      </c>
      <c r="I64" s="129">
        <v>17600</v>
      </c>
      <c r="J64" s="129"/>
      <c r="K64" s="129"/>
      <c r="L64" s="129">
        <v>17600</v>
      </c>
      <c r="M64" s="123"/>
      <c r="N64" s="129"/>
      <c r="O64" s="129"/>
      <c r="P64" s="129"/>
      <c r="Q64" s="129"/>
      <c r="R64" s="129"/>
      <c r="S64" s="129"/>
      <c r="T64" s="129"/>
      <c r="U64" s="129"/>
      <c r="V64" s="129"/>
      <c r="W64" s="129"/>
    </row>
    <row r="65" ht="31" customHeight="1" outlineLevel="1" spans="1:23">
      <c r="A65" s="123" t="s">
        <v>48</v>
      </c>
      <c r="B65" s="123" t="s">
        <v>251</v>
      </c>
      <c r="C65" s="123" t="s">
        <v>234</v>
      </c>
      <c r="D65" s="123" t="s">
        <v>93</v>
      </c>
      <c r="E65" s="123" t="s">
        <v>94</v>
      </c>
      <c r="F65" s="123" t="s">
        <v>225</v>
      </c>
      <c r="G65" s="123" t="s">
        <v>226</v>
      </c>
      <c r="H65" s="129">
        <v>1000</v>
      </c>
      <c r="I65" s="129">
        <v>1000</v>
      </c>
      <c r="J65" s="129"/>
      <c r="K65" s="129"/>
      <c r="L65" s="129">
        <v>1000</v>
      </c>
      <c r="M65" s="123"/>
      <c r="N65" s="129"/>
      <c r="O65" s="129"/>
      <c r="P65" s="129"/>
      <c r="Q65" s="129"/>
      <c r="R65" s="129"/>
      <c r="S65" s="129"/>
      <c r="T65" s="129"/>
      <c r="U65" s="129"/>
      <c r="V65" s="129"/>
      <c r="W65" s="129"/>
    </row>
    <row r="66" ht="31" customHeight="1" spans="1:23">
      <c r="A66" s="134" t="s">
        <v>30</v>
      </c>
      <c r="B66" s="134"/>
      <c r="C66" s="134"/>
      <c r="D66" s="134"/>
      <c r="E66" s="134"/>
      <c r="F66" s="134"/>
      <c r="G66" s="134"/>
      <c r="H66" s="129">
        <v>7262422.54</v>
      </c>
      <c r="I66" s="129">
        <v>7262422.54</v>
      </c>
      <c r="J66" s="129"/>
      <c r="K66" s="129"/>
      <c r="L66" s="129">
        <v>7262422.54</v>
      </c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6:G6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0.511805555555556" bottom="0.511805555555556" header="0.5" footer="0.5"/>
  <pageSetup paperSize="9" scale="72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showZeros="0" topLeftCell="A35" workbookViewId="0">
      <selection activeCell="A1" sqref="A1:W1"/>
    </sheetView>
  </sheetViews>
  <sheetFormatPr defaultColWidth="10.2857142857143" defaultRowHeight="15" customHeight="1"/>
  <cols>
    <col min="1" max="1" width="6" customWidth="1"/>
    <col min="2" max="2" width="7.71428571428571" customWidth="1"/>
    <col min="3" max="3" width="18.1428571428571" customWidth="1"/>
    <col min="4" max="4" width="13.1428571428571" customWidth="1"/>
    <col min="5" max="5" width="7.71428571428571" customWidth="1"/>
    <col min="6" max="6" width="19" customWidth="1"/>
    <col min="7" max="7" width="5.28571428571429" customWidth="1"/>
    <col min="8" max="8" width="13" customWidth="1"/>
    <col min="9" max="11" width="11.8571428571429" customWidth="1"/>
    <col min="12" max="12" width="4.71428571428571" customWidth="1"/>
    <col min="13" max="13" width="5.67619047619048" customWidth="1"/>
    <col min="14" max="17" width="4.71428571428571" customWidth="1"/>
    <col min="18" max="18" width="10.1428571428571" customWidth="1"/>
    <col min="19" max="19" width="4.57142857142857" customWidth="1"/>
    <col min="20" max="20" width="5.14285714285714" customWidth="1"/>
    <col min="21" max="21" width="4.71428571428571" customWidth="1"/>
    <col min="22" max="22" width="5" customWidth="1"/>
    <col min="23" max="23" width="10.1428571428571" customWidth="1"/>
  </cols>
  <sheetData>
    <row r="1" ht="18.75" customHeight="1" spans="1:23">
      <c r="A1" s="125" t="s">
        <v>252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ht="26.25" customHeight="1" spans="1:23">
      <c r="A2" s="119" t="s">
        <v>253</v>
      </c>
      <c r="B2" s="119"/>
      <c r="C2" s="119" t="s">
        <v>61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26" t="str">
        <f>"单位名称："&amp;"德宏傣族景颇族自治州政务服务管理局"</f>
        <v>单位名称：德宏傣族景颇族自治州政务服务管理局</v>
      </c>
      <c r="B3" s="126"/>
      <c r="C3" s="126"/>
      <c r="D3" s="126"/>
      <c r="E3" s="126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5" t="s">
        <v>27</v>
      </c>
      <c r="W3" s="125"/>
    </row>
    <row r="4" ht="26.25" customHeight="1" spans="1:23">
      <c r="A4" s="128" t="s">
        <v>254</v>
      </c>
      <c r="B4" s="128" t="s">
        <v>173</v>
      </c>
      <c r="C4" s="128" t="s">
        <v>174</v>
      </c>
      <c r="D4" s="128" t="s">
        <v>255</v>
      </c>
      <c r="E4" s="128" t="s">
        <v>175</v>
      </c>
      <c r="F4" s="128" t="s">
        <v>176</v>
      </c>
      <c r="G4" s="128" t="s">
        <v>256</v>
      </c>
      <c r="H4" s="128" t="s">
        <v>257</v>
      </c>
      <c r="I4" s="128" t="s">
        <v>30</v>
      </c>
      <c r="J4" s="128" t="s">
        <v>258</v>
      </c>
      <c r="K4" s="128"/>
      <c r="L4" s="128"/>
      <c r="M4" s="128"/>
      <c r="N4" s="128" t="s">
        <v>185</v>
      </c>
      <c r="O4" s="128"/>
      <c r="P4" s="128"/>
      <c r="Q4" s="128" t="s">
        <v>37</v>
      </c>
      <c r="R4" s="128" t="s">
        <v>53</v>
      </c>
      <c r="S4" s="128"/>
      <c r="T4" s="128"/>
      <c r="U4" s="128"/>
      <c r="V4" s="128"/>
      <c r="W4" s="128"/>
    </row>
    <row r="5" ht="26.25" customHeight="1" spans="1:23">
      <c r="A5" s="128"/>
      <c r="B5" s="128"/>
      <c r="C5" s="128"/>
      <c r="D5" s="128"/>
      <c r="E5" s="128"/>
      <c r="F5" s="128"/>
      <c r="G5" s="128"/>
      <c r="H5" s="128"/>
      <c r="I5" s="128"/>
      <c r="J5" s="128" t="s">
        <v>34</v>
      </c>
      <c r="K5" s="128"/>
      <c r="L5" s="128" t="s">
        <v>35</v>
      </c>
      <c r="M5" s="128" t="s">
        <v>36</v>
      </c>
      <c r="N5" s="128" t="s">
        <v>34</v>
      </c>
      <c r="O5" s="128" t="s">
        <v>35</v>
      </c>
      <c r="P5" s="128" t="s">
        <v>36</v>
      </c>
      <c r="Q5" s="128"/>
      <c r="R5" s="128" t="s">
        <v>33</v>
      </c>
      <c r="S5" s="128" t="s">
        <v>40</v>
      </c>
      <c r="T5" s="128" t="s">
        <v>41</v>
      </c>
      <c r="U5" s="128" t="s">
        <v>42</v>
      </c>
      <c r="V5" s="128" t="s">
        <v>43</v>
      </c>
      <c r="W5" s="128" t="s">
        <v>44</v>
      </c>
    </row>
    <row r="6" ht="26.25" customHeight="1" spans="1:23">
      <c r="A6" s="128"/>
      <c r="B6" s="128"/>
      <c r="C6" s="128"/>
      <c r="D6" s="128"/>
      <c r="E6" s="128"/>
      <c r="F6" s="128"/>
      <c r="G6" s="128"/>
      <c r="H6" s="128"/>
      <c r="I6" s="128"/>
      <c r="J6" s="128" t="s">
        <v>33</v>
      </c>
      <c r="K6" s="128" t="s">
        <v>259</v>
      </c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ht="18.75" customHeight="1" spans="1:23">
      <c r="A7" s="128" t="s">
        <v>61</v>
      </c>
      <c r="B7" s="128" t="s">
        <v>62</v>
      </c>
      <c r="C7" s="128" t="s">
        <v>63</v>
      </c>
      <c r="D7" s="128" t="s">
        <v>64</v>
      </c>
      <c r="E7" s="128" t="s">
        <v>65</v>
      </c>
      <c r="F7" s="128" t="s">
        <v>66</v>
      </c>
      <c r="G7" s="128" t="s">
        <v>67</v>
      </c>
      <c r="H7" s="128" t="s">
        <v>68</v>
      </c>
      <c r="I7" s="128" t="s">
        <v>69</v>
      </c>
      <c r="J7" s="128" t="s">
        <v>70</v>
      </c>
      <c r="K7" s="128" t="s">
        <v>71</v>
      </c>
      <c r="L7" s="128" t="s">
        <v>72</v>
      </c>
      <c r="M7" s="128" t="s">
        <v>73</v>
      </c>
      <c r="N7" s="128" t="s">
        <v>74</v>
      </c>
      <c r="O7" s="128" t="s">
        <v>75</v>
      </c>
      <c r="P7" s="128" t="s">
        <v>187</v>
      </c>
      <c r="Q7" s="128" t="s">
        <v>188</v>
      </c>
      <c r="R7" s="128" t="s">
        <v>189</v>
      </c>
      <c r="S7" s="128" t="s">
        <v>190</v>
      </c>
      <c r="T7" s="128" t="s">
        <v>191</v>
      </c>
      <c r="U7" s="128" t="s">
        <v>192</v>
      </c>
      <c r="V7" s="128" t="s">
        <v>193</v>
      </c>
      <c r="W7" s="128" t="s">
        <v>194</v>
      </c>
    </row>
    <row r="8" ht="41" customHeight="1" spans="1:23">
      <c r="A8" s="123"/>
      <c r="B8" s="123"/>
      <c r="C8" s="123" t="s">
        <v>260</v>
      </c>
      <c r="D8" s="123"/>
      <c r="E8" s="123"/>
      <c r="F8" s="123"/>
      <c r="G8" s="123"/>
      <c r="H8" s="123"/>
      <c r="I8" s="129">
        <v>590000</v>
      </c>
      <c r="J8" s="129">
        <v>590000</v>
      </c>
      <c r="K8" s="129">
        <v>590000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</row>
    <row r="9" ht="41" customHeight="1" outlineLevel="1" spans="1:23">
      <c r="A9" s="123" t="s">
        <v>261</v>
      </c>
      <c r="B9" s="123" t="s">
        <v>262</v>
      </c>
      <c r="C9" s="123" t="s">
        <v>260</v>
      </c>
      <c r="D9" s="123" t="s">
        <v>46</v>
      </c>
      <c r="E9" s="123" t="s">
        <v>81</v>
      </c>
      <c r="F9" s="123" t="s">
        <v>82</v>
      </c>
      <c r="G9" s="123" t="s">
        <v>263</v>
      </c>
      <c r="H9" s="123" t="s">
        <v>264</v>
      </c>
      <c r="I9" s="129">
        <v>590000</v>
      </c>
      <c r="J9" s="129">
        <v>590000</v>
      </c>
      <c r="K9" s="129">
        <v>590000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</row>
    <row r="10" ht="41" customHeight="1" spans="1:23">
      <c r="A10" s="123"/>
      <c r="B10" s="123"/>
      <c r="C10" s="123" t="s">
        <v>265</v>
      </c>
      <c r="D10" s="123"/>
      <c r="E10" s="123"/>
      <c r="F10" s="123"/>
      <c r="G10" s="123"/>
      <c r="H10" s="123"/>
      <c r="I10" s="129">
        <v>100000</v>
      </c>
      <c r="J10" s="129"/>
      <c r="K10" s="129"/>
      <c r="L10" s="129"/>
      <c r="M10" s="129"/>
      <c r="N10" s="123"/>
      <c r="O10" s="123"/>
      <c r="P10" s="123"/>
      <c r="Q10" s="129"/>
      <c r="R10" s="129">
        <v>100000</v>
      </c>
      <c r="S10" s="129"/>
      <c r="T10" s="129"/>
      <c r="U10" s="129"/>
      <c r="V10" s="129"/>
      <c r="W10" s="129">
        <v>100000</v>
      </c>
    </row>
    <row r="11" ht="41" customHeight="1" outlineLevel="1" spans="1:23">
      <c r="A11" s="123" t="s">
        <v>266</v>
      </c>
      <c r="B11" s="123" t="s">
        <v>267</v>
      </c>
      <c r="C11" s="123" t="s">
        <v>265</v>
      </c>
      <c r="D11" s="123" t="s">
        <v>46</v>
      </c>
      <c r="E11" s="123" t="s">
        <v>81</v>
      </c>
      <c r="F11" s="123" t="s">
        <v>82</v>
      </c>
      <c r="G11" s="123" t="s">
        <v>225</v>
      </c>
      <c r="H11" s="123" t="s">
        <v>226</v>
      </c>
      <c r="I11" s="129">
        <v>100000</v>
      </c>
      <c r="J11" s="129"/>
      <c r="K11" s="129"/>
      <c r="L11" s="129"/>
      <c r="M11" s="129"/>
      <c r="N11" s="123"/>
      <c r="O11" s="123"/>
      <c r="P11" s="123"/>
      <c r="Q11" s="129"/>
      <c r="R11" s="129">
        <v>100000</v>
      </c>
      <c r="S11" s="129"/>
      <c r="T11" s="129"/>
      <c r="U11" s="129"/>
      <c r="V11" s="129"/>
      <c r="W11" s="129">
        <v>100000</v>
      </c>
    </row>
    <row r="12" ht="41" customHeight="1" spans="1:23">
      <c r="A12" s="123"/>
      <c r="B12" s="123"/>
      <c r="C12" s="123" t="s">
        <v>268</v>
      </c>
      <c r="D12" s="123"/>
      <c r="E12" s="123"/>
      <c r="F12" s="123"/>
      <c r="G12" s="123"/>
      <c r="H12" s="123"/>
      <c r="I12" s="129">
        <v>532800</v>
      </c>
      <c r="J12" s="129">
        <v>532800</v>
      </c>
      <c r="K12" s="129">
        <v>532800</v>
      </c>
      <c r="L12" s="129"/>
      <c r="M12" s="129"/>
      <c r="N12" s="123"/>
      <c r="O12" s="123"/>
      <c r="P12" s="123"/>
      <c r="Q12" s="129"/>
      <c r="R12" s="129"/>
      <c r="S12" s="129"/>
      <c r="T12" s="129"/>
      <c r="U12" s="129"/>
      <c r="V12" s="129"/>
      <c r="W12" s="129"/>
    </row>
    <row r="13" ht="41" customHeight="1" outlineLevel="1" spans="1:23">
      <c r="A13" s="123" t="s">
        <v>261</v>
      </c>
      <c r="B13" s="123" t="s">
        <v>269</v>
      </c>
      <c r="C13" s="123" t="s">
        <v>268</v>
      </c>
      <c r="D13" s="123" t="s">
        <v>46</v>
      </c>
      <c r="E13" s="123" t="s">
        <v>81</v>
      </c>
      <c r="F13" s="123" t="s">
        <v>82</v>
      </c>
      <c r="G13" s="123" t="s">
        <v>225</v>
      </c>
      <c r="H13" s="123" t="s">
        <v>226</v>
      </c>
      <c r="I13" s="129">
        <v>60840</v>
      </c>
      <c r="J13" s="129">
        <v>60840</v>
      </c>
      <c r="K13" s="129">
        <v>60840</v>
      </c>
      <c r="L13" s="129"/>
      <c r="M13" s="129"/>
      <c r="N13" s="123"/>
      <c r="O13" s="123"/>
      <c r="P13" s="123"/>
      <c r="Q13" s="129"/>
      <c r="R13" s="129"/>
      <c r="S13" s="129"/>
      <c r="T13" s="129"/>
      <c r="U13" s="129"/>
      <c r="V13" s="129"/>
      <c r="W13" s="129"/>
    </row>
    <row r="14" ht="41" customHeight="1" outlineLevel="1" spans="1:23">
      <c r="A14" s="123" t="s">
        <v>261</v>
      </c>
      <c r="B14" s="123" t="s">
        <v>269</v>
      </c>
      <c r="C14" s="123" t="s">
        <v>268</v>
      </c>
      <c r="D14" s="123" t="s">
        <v>46</v>
      </c>
      <c r="E14" s="123" t="s">
        <v>81</v>
      </c>
      <c r="F14" s="123" t="s">
        <v>82</v>
      </c>
      <c r="G14" s="123" t="s">
        <v>270</v>
      </c>
      <c r="H14" s="123" t="s">
        <v>271</v>
      </c>
      <c r="I14" s="129">
        <v>2000</v>
      </c>
      <c r="J14" s="129">
        <v>2000</v>
      </c>
      <c r="K14" s="129">
        <v>2000</v>
      </c>
      <c r="L14" s="129"/>
      <c r="M14" s="129"/>
      <c r="N14" s="123"/>
      <c r="O14" s="123"/>
      <c r="P14" s="123"/>
      <c r="Q14" s="129"/>
      <c r="R14" s="129"/>
      <c r="S14" s="129"/>
      <c r="T14" s="129"/>
      <c r="U14" s="129"/>
      <c r="V14" s="129"/>
      <c r="W14" s="129"/>
    </row>
    <row r="15" ht="41" customHeight="1" outlineLevel="1" spans="1:23">
      <c r="A15" s="123" t="s">
        <v>261</v>
      </c>
      <c r="B15" s="123" t="s">
        <v>269</v>
      </c>
      <c r="C15" s="123" t="s">
        <v>268</v>
      </c>
      <c r="D15" s="123" t="s">
        <v>46</v>
      </c>
      <c r="E15" s="123" t="s">
        <v>81</v>
      </c>
      <c r="F15" s="123" t="s">
        <v>82</v>
      </c>
      <c r="G15" s="123" t="s">
        <v>272</v>
      </c>
      <c r="H15" s="123" t="s">
        <v>273</v>
      </c>
      <c r="I15" s="129">
        <v>72000</v>
      </c>
      <c r="J15" s="129">
        <v>72000</v>
      </c>
      <c r="K15" s="129">
        <v>72000</v>
      </c>
      <c r="L15" s="129"/>
      <c r="M15" s="129"/>
      <c r="N15" s="123"/>
      <c r="O15" s="123"/>
      <c r="P15" s="123"/>
      <c r="Q15" s="129"/>
      <c r="R15" s="129"/>
      <c r="S15" s="129"/>
      <c r="T15" s="129"/>
      <c r="U15" s="129"/>
      <c r="V15" s="129"/>
      <c r="W15" s="129"/>
    </row>
    <row r="16" ht="41" customHeight="1" outlineLevel="1" spans="1:23">
      <c r="A16" s="123" t="s">
        <v>261</v>
      </c>
      <c r="B16" s="123" t="s">
        <v>269</v>
      </c>
      <c r="C16" s="123" t="s">
        <v>268</v>
      </c>
      <c r="D16" s="123" t="s">
        <v>46</v>
      </c>
      <c r="E16" s="123" t="s">
        <v>81</v>
      </c>
      <c r="F16" s="123" t="s">
        <v>82</v>
      </c>
      <c r="G16" s="123" t="s">
        <v>274</v>
      </c>
      <c r="H16" s="123" t="s">
        <v>275</v>
      </c>
      <c r="I16" s="129">
        <v>133200</v>
      </c>
      <c r="J16" s="129">
        <v>133200</v>
      </c>
      <c r="K16" s="129">
        <v>133200</v>
      </c>
      <c r="L16" s="129"/>
      <c r="M16" s="129"/>
      <c r="N16" s="123"/>
      <c r="O16" s="123"/>
      <c r="P16" s="123"/>
      <c r="Q16" s="129"/>
      <c r="R16" s="129"/>
      <c r="S16" s="129"/>
      <c r="T16" s="129"/>
      <c r="U16" s="129"/>
      <c r="V16" s="129"/>
      <c r="W16" s="129"/>
    </row>
    <row r="17" ht="41" customHeight="1" outlineLevel="1" spans="1:23">
      <c r="A17" s="123" t="s">
        <v>261</v>
      </c>
      <c r="B17" s="123" t="s">
        <v>269</v>
      </c>
      <c r="C17" s="123" t="s">
        <v>268</v>
      </c>
      <c r="D17" s="123" t="s">
        <v>46</v>
      </c>
      <c r="E17" s="123" t="s">
        <v>81</v>
      </c>
      <c r="F17" s="123" t="s">
        <v>82</v>
      </c>
      <c r="G17" s="123" t="s">
        <v>276</v>
      </c>
      <c r="H17" s="123" t="s">
        <v>277</v>
      </c>
      <c r="I17" s="129">
        <v>112100</v>
      </c>
      <c r="J17" s="129">
        <v>112100</v>
      </c>
      <c r="K17" s="129">
        <v>112100</v>
      </c>
      <c r="L17" s="129"/>
      <c r="M17" s="129"/>
      <c r="N17" s="123"/>
      <c r="O17" s="123"/>
      <c r="P17" s="123"/>
      <c r="Q17" s="129"/>
      <c r="R17" s="129"/>
      <c r="S17" s="129"/>
      <c r="T17" s="129"/>
      <c r="U17" s="129"/>
      <c r="V17" s="129"/>
      <c r="W17" s="129"/>
    </row>
    <row r="18" ht="41" customHeight="1" outlineLevel="1" spans="1:23">
      <c r="A18" s="123" t="s">
        <v>261</v>
      </c>
      <c r="B18" s="123" t="s">
        <v>269</v>
      </c>
      <c r="C18" s="123" t="s">
        <v>268</v>
      </c>
      <c r="D18" s="123" t="s">
        <v>46</v>
      </c>
      <c r="E18" s="123" t="s">
        <v>81</v>
      </c>
      <c r="F18" s="123" t="s">
        <v>82</v>
      </c>
      <c r="G18" s="123" t="s">
        <v>278</v>
      </c>
      <c r="H18" s="123" t="s">
        <v>279</v>
      </c>
      <c r="I18" s="129">
        <v>90000</v>
      </c>
      <c r="J18" s="129">
        <v>90000</v>
      </c>
      <c r="K18" s="129">
        <v>90000</v>
      </c>
      <c r="L18" s="129"/>
      <c r="M18" s="129"/>
      <c r="N18" s="123"/>
      <c r="O18" s="123"/>
      <c r="P18" s="123"/>
      <c r="Q18" s="129"/>
      <c r="R18" s="129"/>
      <c r="S18" s="129"/>
      <c r="T18" s="129"/>
      <c r="U18" s="129"/>
      <c r="V18" s="129"/>
      <c r="W18" s="129"/>
    </row>
    <row r="19" ht="41" customHeight="1" outlineLevel="1" spans="1:23">
      <c r="A19" s="123" t="s">
        <v>261</v>
      </c>
      <c r="B19" s="123" t="s">
        <v>269</v>
      </c>
      <c r="C19" s="123" t="s">
        <v>268</v>
      </c>
      <c r="D19" s="123" t="s">
        <v>46</v>
      </c>
      <c r="E19" s="123" t="s">
        <v>81</v>
      </c>
      <c r="F19" s="123" t="s">
        <v>82</v>
      </c>
      <c r="G19" s="123" t="s">
        <v>280</v>
      </c>
      <c r="H19" s="123" t="s">
        <v>281</v>
      </c>
      <c r="I19" s="129">
        <v>5000</v>
      </c>
      <c r="J19" s="129">
        <v>5000</v>
      </c>
      <c r="K19" s="129">
        <v>5000</v>
      </c>
      <c r="L19" s="129"/>
      <c r="M19" s="129"/>
      <c r="N19" s="123"/>
      <c r="O19" s="123"/>
      <c r="P19" s="123"/>
      <c r="Q19" s="129"/>
      <c r="R19" s="129"/>
      <c r="S19" s="129"/>
      <c r="T19" s="129"/>
      <c r="U19" s="129"/>
      <c r="V19" s="129"/>
      <c r="W19" s="129"/>
    </row>
    <row r="20" ht="41" customHeight="1" outlineLevel="1" spans="1:23">
      <c r="A20" s="123" t="s">
        <v>261</v>
      </c>
      <c r="B20" s="123" t="s">
        <v>269</v>
      </c>
      <c r="C20" s="123" t="s">
        <v>268</v>
      </c>
      <c r="D20" s="123" t="s">
        <v>46</v>
      </c>
      <c r="E20" s="123" t="s">
        <v>81</v>
      </c>
      <c r="F20" s="123" t="s">
        <v>82</v>
      </c>
      <c r="G20" s="123" t="s">
        <v>282</v>
      </c>
      <c r="H20" s="123" t="s">
        <v>283</v>
      </c>
      <c r="I20" s="129">
        <v>1500</v>
      </c>
      <c r="J20" s="129">
        <v>1500</v>
      </c>
      <c r="K20" s="129">
        <v>1500</v>
      </c>
      <c r="L20" s="129"/>
      <c r="M20" s="129"/>
      <c r="N20" s="123"/>
      <c r="O20" s="123"/>
      <c r="P20" s="123"/>
      <c r="Q20" s="129"/>
      <c r="R20" s="129"/>
      <c r="S20" s="129"/>
      <c r="T20" s="129"/>
      <c r="U20" s="129"/>
      <c r="V20" s="129"/>
      <c r="W20" s="129"/>
    </row>
    <row r="21" ht="41" customHeight="1" outlineLevel="1" spans="1:23">
      <c r="A21" s="123" t="s">
        <v>261</v>
      </c>
      <c r="B21" s="123" t="s">
        <v>269</v>
      </c>
      <c r="C21" s="123" t="s">
        <v>268</v>
      </c>
      <c r="D21" s="123" t="s">
        <v>46</v>
      </c>
      <c r="E21" s="123" t="s">
        <v>81</v>
      </c>
      <c r="F21" s="123" t="s">
        <v>82</v>
      </c>
      <c r="G21" s="123" t="s">
        <v>284</v>
      </c>
      <c r="H21" s="123" t="s">
        <v>167</v>
      </c>
      <c r="I21" s="129">
        <v>10860</v>
      </c>
      <c r="J21" s="129">
        <v>10860</v>
      </c>
      <c r="K21" s="129">
        <v>10860</v>
      </c>
      <c r="L21" s="129"/>
      <c r="M21" s="129"/>
      <c r="N21" s="123"/>
      <c r="O21" s="123"/>
      <c r="P21" s="123"/>
      <c r="Q21" s="129"/>
      <c r="R21" s="129"/>
      <c r="S21" s="129"/>
      <c r="T21" s="129"/>
      <c r="U21" s="129"/>
      <c r="V21" s="129"/>
      <c r="W21" s="129"/>
    </row>
    <row r="22" ht="41" customHeight="1" outlineLevel="1" spans="1:23">
      <c r="A22" s="123" t="s">
        <v>261</v>
      </c>
      <c r="B22" s="123" t="s">
        <v>269</v>
      </c>
      <c r="C22" s="123" t="s">
        <v>268</v>
      </c>
      <c r="D22" s="123" t="s">
        <v>46</v>
      </c>
      <c r="E22" s="123" t="s">
        <v>81</v>
      </c>
      <c r="F22" s="123" t="s">
        <v>82</v>
      </c>
      <c r="G22" s="123" t="s">
        <v>285</v>
      </c>
      <c r="H22" s="123" t="s">
        <v>286</v>
      </c>
      <c r="I22" s="129">
        <v>6000</v>
      </c>
      <c r="J22" s="129">
        <v>6000</v>
      </c>
      <c r="K22" s="129">
        <v>6000</v>
      </c>
      <c r="L22" s="129"/>
      <c r="M22" s="129"/>
      <c r="N22" s="123"/>
      <c r="O22" s="123"/>
      <c r="P22" s="123"/>
      <c r="Q22" s="129"/>
      <c r="R22" s="129"/>
      <c r="S22" s="129"/>
      <c r="T22" s="129"/>
      <c r="U22" s="129"/>
      <c r="V22" s="129"/>
      <c r="W22" s="129"/>
    </row>
    <row r="23" ht="41" customHeight="1" outlineLevel="1" spans="1:23">
      <c r="A23" s="123" t="s">
        <v>261</v>
      </c>
      <c r="B23" s="123" t="s">
        <v>269</v>
      </c>
      <c r="C23" s="123" t="s">
        <v>268</v>
      </c>
      <c r="D23" s="123" t="s">
        <v>46</v>
      </c>
      <c r="E23" s="123" t="s">
        <v>81</v>
      </c>
      <c r="F23" s="123" t="s">
        <v>82</v>
      </c>
      <c r="G23" s="123" t="s">
        <v>287</v>
      </c>
      <c r="H23" s="123" t="s">
        <v>288</v>
      </c>
      <c r="I23" s="129">
        <v>30000</v>
      </c>
      <c r="J23" s="129">
        <v>30000</v>
      </c>
      <c r="K23" s="129">
        <v>30000</v>
      </c>
      <c r="L23" s="129"/>
      <c r="M23" s="129"/>
      <c r="N23" s="123"/>
      <c r="O23" s="123"/>
      <c r="P23" s="123"/>
      <c r="Q23" s="129"/>
      <c r="R23" s="129"/>
      <c r="S23" s="129"/>
      <c r="T23" s="129"/>
      <c r="U23" s="129"/>
      <c r="V23" s="129"/>
      <c r="W23" s="129"/>
    </row>
    <row r="24" ht="41" customHeight="1" outlineLevel="1" spans="1:23">
      <c r="A24" s="123" t="s">
        <v>261</v>
      </c>
      <c r="B24" s="123" t="s">
        <v>269</v>
      </c>
      <c r="C24" s="123" t="s">
        <v>268</v>
      </c>
      <c r="D24" s="123" t="s">
        <v>46</v>
      </c>
      <c r="E24" s="123" t="s">
        <v>81</v>
      </c>
      <c r="F24" s="123" t="s">
        <v>82</v>
      </c>
      <c r="G24" s="123" t="s">
        <v>289</v>
      </c>
      <c r="H24" s="123" t="s">
        <v>290</v>
      </c>
      <c r="I24" s="129">
        <v>9300</v>
      </c>
      <c r="J24" s="129">
        <v>9300</v>
      </c>
      <c r="K24" s="129">
        <v>9300</v>
      </c>
      <c r="L24" s="129"/>
      <c r="M24" s="129"/>
      <c r="N24" s="123"/>
      <c r="O24" s="123"/>
      <c r="P24" s="123"/>
      <c r="Q24" s="129"/>
      <c r="R24" s="129"/>
      <c r="S24" s="129"/>
      <c r="T24" s="129"/>
      <c r="U24" s="129"/>
      <c r="V24" s="129"/>
      <c r="W24" s="129"/>
    </row>
    <row r="25" ht="41" customHeight="1" spans="1:23">
      <c r="A25" s="123"/>
      <c r="B25" s="123"/>
      <c r="C25" s="123" t="s">
        <v>291</v>
      </c>
      <c r="D25" s="123"/>
      <c r="E25" s="123"/>
      <c r="F25" s="123"/>
      <c r="G25" s="123"/>
      <c r="H25" s="123"/>
      <c r="I25" s="129">
        <v>4002200</v>
      </c>
      <c r="J25" s="129">
        <v>4002200</v>
      </c>
      <c r="K25" s="129">
        <v>4002200</v>
      </c>
      <c r="L25" s="129"/>
      <c r="M25" s="129"/>
      <c r="N25" s="123"/>
      <c r="O25" s="123"/>
      <c r="P25" s="123"/>
      <c r="Q25" s="129"/>
      <c r="R25" s="129"/>
      <c r="S25" s="129"/>
      <c r="T25" s="129"/>
      <c r="U25" s="129"/>
      <c r="V25" s="129"/>
      <c r="W25" s="129"/>
    </row>
    <row r="26" ht="41" customHeight="1" outlineLevel="1" spans="1:23">
      <c r="A26" s="123" t="s">
        <v>266</v>
      </c>
      <c r="B26" s="123" t="s">
        <v>292</v>
      </c>
      <c r="C26" s="123" t="s">
        <v>291</v>
      </c>
      <c r="D26" s="123" t="s">
        <v>46</v>
      </c>
      <c r="E26" s="123" t="s">
        <v>81</v>
      </c>
      <c r="F26" s="123" t="s">
        <v>82</v>
      </c>
      <c r="G26" s="123" t="s">
        <v>280</v>
      </c>
      <c r="H26" s="123" t="s">
        <v>281</v>
      </c>
      <c r="I26" s="129">
        <v>300000</v>
      </c>
      <c r="J26" s="129">
        <v>300000</v>
      </c>
      <c r="K26" s="129">
        <v>300000</v>
      </c>
      <c r="L26" s="129"/>
      <c r="M26" s="129"/>
      <c r="N26" s="123"/>
      <c r="O26" s="123"/>
      <c r="P26" s="123"/>
      <c r="Q26" s="129"/>
      <c r="R26" s="129"/>
      <c r="S26" s="129"/>
      <c r="T26" s="129"/>
      <c r="U26" s="129"/>
      <c r="V26" s="129"/>
      <c r="W26" s="129"/>
    </row>
    <row r="27" ht="41" customHeight="1" outlineLevel="1" spans="1:23">
      <c r="A27" s="123" t="s">
        <v>266</v>
      </c>
      <c r="B27" s="123" t="s">
        <v>292</v>
      </c>
      <c r="C27" s="123" t="s">
        <v>291</v>
      </c>
      <c r="D27" s="123" t="s">
        <v>46</v>
      </c>
      <c r="E27" s="123" t="s">
        <v>81</v>
      </c>
      <c r="F27" s="123" t="s">
        <v>82</v>
      </c>
      <c r="G27" s="123" t="s">
        <v>263</v>
      </c>
      <c r="H27" s="123" t="s">
        <v>264</v>
      </c>
      <c r="I27" s="129">
        <v>51000</v>
      </c>
      <c r="J27" s="129">
        <v>51000</v>
      </c>
      <c r="K27" s="129">
        <v>51000</v>
      </c>
      <c r="L27" s="129"/>
      <c r="M27" s="129"/>
      <c r="N27" s="123"/>
      <c r="O27" s="123"/>
      <c r="P27" s="123"/>
      <c r="Q27" s="129"/>
      <c r="R27" s="129"/>
      <c r="S27" s="129"/>
      <c r="T27" s="129"/>
      <c r="U27" s="129"/>
      <c r="V27" s="129"/>
      <c r="W27" s="129"/>
    </row>
    <row r="28" ht="41" customHeight="1" outlineLevel="1" spans="1:23">
      <c r="A28" s="123" t="s">
        <v>266</v>
      </c>
      <c r="B28" s="123" t="s">
        <v>292</v>
      </c>
      <c r="C28" s="123" t="s">
        <v>291</v>
      </c>
      <c r="D28" s="123" t="s">
        <v>46</v>
      </c>
      <c r="E28" s="123" t="s">
        <v>81</v>
      </c>
      <c r="F28" s="123" t="s">
        <v>82</v>
      </c>
      <c r="G28" s="123" t="s">
        <v>285</v>
      </c>
      <c r="H28" s="123" t="s">
        <v>286</v>
      </c>
      <c r="I28" s="129">
        <v>891200</v>
      </c>
      <c r="J28" s="129">
        <v>891200</v>
      </c>
      <c r="K28" s="129">
        <v>891200</v>
      </c>
      <c r="L28" s="129"/>
      <c r="M28" s="129"/>
      <c r="N28" s="123"/>
      <c r="O28" s="123"/>
      <c r="P28" s="123"/>
      <c r="Q28" s="129"/>
      <c r="R28" s="129"/>
      <c r="S28" s="129"/>
      <c r="T28" s="129"/>
      <c r="U28" s="129"/>
      <c r="V28" s="129"/>
      <c r="W28" s="129"/>
    </row>
    <row r="29" ht="41" customHeight="1" outlineLevel="1" spans="1:23">
      <c r="A29" s="123" t="s">
        <v>266</v>
      </c>
      <c r="B29" s="123" t="s">
        <v>292</v>
      </c>
      <c r="C29" s="123" t="s">
        <v>291</v>
      </c>
      <c r="D29" s="123" t="s">
        <v>46</v>
      </c>
      <c r="E29" s="123" t="s">
        <v>81</v>
      </c>
      <c r="F29" s="123" t="s">
        <v>82</v>
      </c>
      <c r="G29" s="123" t="s">
        <v>293</v>
      </c>
      <c r="H29" s="123" t="s">
        <v>294</v>
      </c>
      <c r="I29" s="129">
        <v>2760000</v>
      </c>
      <c r="J29" s="129">
        <v>2760000</v>
      </c>
      <c r="K29" s="129">
        <v>2760000</v>
      </c>
      <c r="L29" s="129"/>
      <c r="M29" s="129"/>
      <c r="N29" s="123"/>
      <c r="O29" s="123"/>
      <c r="P29" s="123"/>
      <c r="Q29" s="129"/>
      <c r="R29" s="129"/>
      <c r="S29" s="129"/>
      <c r="T29" s="129"/>
      <c r="U29" s="129"/>
      <c r="V29" s="129"/>
      <c r="W29" s="129"/>
    </row>
    <row r="30" ht="41" customHeight="1" spans="1:23">
      <c r="A30" s="123"/>
      <c r="B30" s="123"/>
      <c r="C30" s="123" t="s">
        <v>295</v>
      </c>
      <c r="D30" s="123"/>
      <c r="E30" s="123"/>
      <c r="F30" s="123"/>
      <c r="G30" s="123"/>
      <c r="H30" s="123"/>
      <c r="I30" s="129">
        <v>447200</v>
      </c>
      <c r="J30" s="129">
        <v>447200</v>
      </c>
      <c r="K30" s="129">
        <v>447200</v>
      </c>
      <c r="L30" s="129"/>
      <c r="M30" s="129"/>
      <c r="N30" s="123"/>
      <c r="O30" s="123"/>
      <c r="P30" s="123"/>
      <c r="Q30" s="129"/>
      <c r="R30" s="129"/>
      <c r="S30" s="129"/>
      <c r="T30" s="129"/>
      <c r="U30" s="129"/>
      <c r="V30" s="129"/>
      <c r="W30" s="129"/>
    </row>
    <row r="31" ht="41" customHeight="1" outlineLevel="1" spans="1:23">
      <c r="A31" s="123" t="s">
        <v>261</v>
      </c>
      <c r="B31" s="123" t="s">
        <v>296</v>
      </c>
      <c r="C31" s="123" t="s">
        <v>295</v>
      </c>
      <c r="D31" s="123" t="s">
        <v>48</v>
      </c>
      <c r="E31" s="123" t="s">
        <v>85</v>
      </c>
      <c r="F31" s="123" t="s">
        <v>86</v>
      </c>
      <c r="G31" s="123" t="s">
        <v>272</v>
      </c>
      <c r="H31" s="123" t="s">
        <v>273</v>
      </c>
      <c r="I31" s="129">
        <v>75000</v>
      </c>
      <c r="J31" s="129">
        <v>75000</v>
      </c>
      <c r="K31" s="129">
        <v>75000</v>
      </c>
      <c r="L31" s="129"/>
      <c r="M31" s="129"/>
      <c r="N31" s="123"/>
      <c r="O31" s="123"/>
      <c r="P31" s="123"/>
      <c r="Q31" s="129"/>
      <c r="R31" s="129"/>
      <c r="S31" s="129"/>
      <c r="T31" s="129"/>
      <c r="U31" s="129"/>
      <c r="V31" s="129"/>
      <c r="W31" s="129"/>
    </row>
    <row r="32" ht="41" customHeight="1" outlineLevel="1" spans="1:23">
      <c r="A32" s="123" t="s">
        <v>261</v>
      </c>
      <c r="B32" s="123" t="s">
        <v>296</v>
      </c>
      <c r="C32" s="123" t="s">
        <v>295</v>
      </c>
      <c r="D32" s="123" t="s">
        <v>48</v>
      </c>
      <c r="E32" s="123" t="s">
        <v>85</v>
      </c>
      <c r="F32" s="123" t="s">
        <v>86</v>
      </c>
      <c r="G32" s="123" t="s">
        <v>280</v>
      </c>
      <c r="H32" s="123" t="s">
        <v>281</v>
      </c>
      <c r="I32" s="129">
        <v>372200</v>
      </c>
      <c r="J32" s="129">
        <v>372200</v>
      </c>
      <c r="K32" s="129">
        <v>372200</v>
      </c>
      <c r="L32" s="129"/>
      <c r="M32" s="129"/>
      <c r="N32" s="123"/>
      <c r="O32" s="123"/>
      <c r="P32" s="123"/>
      <c r="Q32" s="129"/>
      <c r="R32" s="129"/>
      <c r="S32" s="129"/>
      <c r="T32" s="129"/>
      <c r="U32" s="129"/>
      <c r="V32" s="129"/>
      <c r="W32" s="129"/>
    </row>
    <row r="33" ht="41" customHeight="1" spans="1:23">
      <c r="A33" s="123"/>
      <c r="B33" s="123"/>
      <c r="C33" s="123" t="s">
        <v>297</v>
      </c>
      <c r="D33" s="123"/>
      <c r="E33" s="123"/>
      <c r="F33" s="123"/>
      <c r="G33" s="123"/>
      <c r="H33" s="123"/>
      <c r="I33" s="129">
        <v>296500</v>
      </c>
      <c r="J33" s="129">
        <v>296500</v>
      </c>
      <c r="K33" s="129">
        <v>296500</v>
      </c>
      <c r="L33" s="129"/>
      <c r="M33" s="129"/>
      <c r="N33" s="123"/>
      <c r="O33" s="123"/>
      <c r="P33" s="123"/>
      <c r="Q33" s="129"/>
      <c r="R33" s="129"/>
      <c r="S33" s="129"/>
      <c r="T33" s="129"/>
      <c r="U33" s="129"/>
      <c r="V33" s="129"/>
      <c r="W33" s="129"/>
    </row>
    <row r="34" ht="41" customHeight="1" outlineLevel="1" spans="1:23">
      <c r="A34" s="123" t="s">
        <v>261</v>
      </c>
      <c r="B34" s="123" t="s">
        <v>298</v>
      </c>
      <c r="C34" s="123" t="s">
        <v>297</v>
      </c>
      <c r="D34" s="123" t="s">
        <v>48</v>
      </c>
      <c r="E34" s="123" t="s">
        <v>85</v>
      </c>
      <c r="F34" s="123" t="s">
        <v>86</v>
      </c>
      <c r="G34" s="123" t="s">
        <v>225</v>
      </c>
      <c r="H34" s="123" t="s">
        <v>226</v>
      </c>
      <c r="I34" s="129">
        <v>95229</v>
      </c>
      <c r="J34" s="129">
        <v>95229</v>
      </c>
      <c r="K34" s="129">
        <v>95229</v>
      </c>
      <c r="L34" s="129"/>
      <c r="M34" s="129"/>
      <c r="N34" s="123"/>
      <c r="O34" s="123"/>
      <c r="P34" s="123"/>
      <c r="Q34" s="129"/>
      <c r="R34" s="129"/>
      <c r="S34" s="129"/>
      <c r="T34" s="129"/>
      <c r="U34" s="129"/>
      <c r="V34" s="129"/>
      <c r="W34" s="129"/>
    </row>
    <row r="35" ht="41" customHeight="1" outlineLevel="1" spans="1:23">
      <c r="A35" s="123" t="s">
        <v>261</v>
      </c>
      <c r="B35" s="123" t="s">
        <v>298</v>
      </c>
      <c r="C35" s="123" t="s">
        <v>297</v>
      </c>
      <c r="D35" s="123" t="s">
        <v>48</v>
      </c>
      <c r="E35" s="123" t="s">
        <v>85</v>
      </c>
      <c r="F35" s="123" t="s">
        <v>86</v>
      </c>
      <c r="G35" s="123" t="s">
        <v>270</v>
      </c>
      <c r="H35" s="123" t="s">
        <v>271</v>
      </c>
      <c r="I35" s="129">
        <v>2000</v>
      </c>
      <c r="J35" s="129">
        <v>2000</v>
      </c>
      <c r="K35" s="129">
        <v>2000</v>
      </c>
      <c r="L35" s="129"/>
      <c r="M35" s="129"/>
      <c r="N35" s="123"/>
      <c r="O35" s="123"/>
      <c r="P35" s="123"/>
      <c r="Q35" s="129"/>
      <c r="R35" s="129"/>
      <c r="S35" s="129"/>
      <c r="T35" s="129"/>
      <c r="U35" s="129"/>
      <c r="V35" s="129"/>
      <c r="W35" s="129"/>
    </row>
    <row r="36" ht="41" customHeight="1" outlineLevel="1" spans="1:23">
      <c r="A36" s="123" t="s">
        <v>261</v>
      </c>
      <c r="B36" s="123" t="s">
        <v>298</v>
      </c>
      <c r="C36" s="123" t="s">
        <v>297</v>
      </c>
      <c r="D36" s="123" t="s">
        <v>48</v>
      </c>
      <c r="E36" s="123" t="s">
        <v>85</v>
      </c>
      <c r="F36" s="123" t="s">
        <v>86</v>
      </c>
      <c r="G36" s="123" t="s">
        <v>276</v>
      </c>
      <c r="H36" s="123" t="s">
        <v>277</v>
      </c>
      <c r="I36" s="129">
        <v>88800</v>
      </c>
      <c r="J36" s="129">
        <v>88800</v>
      </c>
      <c r="K36" s="129">
        <v>88800</v>
      </c>
      <c r="L36" s="129"/>
      <c r="M36" s="129"/>
      <c r="N36" s="123"/>
      <c r="O36" s="123"/>
      <c r="P36" s="123"/>
      <c r="Q36" s="129"/>
      <c r="R36" s="129"/>
      <c r="S36" s="129"/>
      <c r="T36" s="129"/>
      <c r="U36" s="129"/>
      <c r="V36" s="129"/>
      <c r="W36" s="129"/>
    </row>
    <row r="37" ht="41" customHeight="1" outlineLevel="1" spans="1:23">
      <c r="A37" s="123" t="s">
        <v>261</v>
      </c>
      <c r="B37" s="123" t="s">
        <v>298</v>
      </c>
      <c r="C37" s="123" t="s">
        <v>297</v>
      </c>
      <c r="D37" s="123" t="s">
        <v>48</v>
      </c>
      <c r="E37" s="123" t="s">
        <v>85</v>
      </c>
      <c r="F37" s="123" t="s">
        <v>86</v>
      </c>
      <c r="G37" s="123" t="s">
        <v>278</v>
      </c>
      <c r="H37" s="123" t="s">
        <v>279</v>
      </c>
      <c r="I37" s="129">
        <v>45000</v>
      </c>
      <c r="J37" s="129">
        <v>45000</v>
      </c>
      <c r="K37" s="129">
        <v>45000</v>
      </c>
      <c r="L37" s="129"/>
      <c r="M37" s="129"/>
      <c r="N37" s="123"/>
      <c r="O37" s="123"/>
      <c r="P37" s="123"/>
      <c r="Q37" s="129"/>
      <c r="R37" s="129"/>
      <c r="S37" s="129"/>
      <c r="T37" s="129"/>
      <c r="U37" s="129"/>
      <c r="V37" s="129"/>
      <c r="W37" s="129"/>
    </row>
    <row r="38" ht="41" customHeight="1" outlineLevel="1" spans="1:23">
      <c r="A38" s="123" t="s">
        <v>261</v>
      </c>
      <c r="B38" s="123" t="s">
        <v>298</v>
      </c>
      <c r="C38" s="123" t="s">
        <v>297</v>
      </c>
      <c r="D38" s="123" t="s">
        <v>48</v>
      </c>
      <c r="E38" s="123" t="s">
        <v>85</v>
      </c>
      <c r="F38" s="123" t="s">
        <v>86</v>
      </c>
      <c r="G38" s="123" t="s">
        <v>280</v>
      </c>
      <c r="H38" s="123" t="s">
        <v>281</v>
      </c>
      <c r="I38" s="129">
        <v>20000</v>
      </c>
      <c r="J38" s="129">
        <v>20000</v>
      </c>
      <c r="K38" s="129">
        <v>20000</v>
      </c>
      <c r="L38" s="129"/>
      <c r="M38" s="129"/>
      <c r="N38" s="123"/>
      <c r="O38" s="123"/>
      <c r="P38" s="123"/>
      <c r="Q38" s="129"/>
      <c r="R38" s="129"/>
      <c r="S38" s="129"/>
      <c r="T38" s="129"/>
      <c r="U38" s="129"/>
      <c r="V38" s="129"/>
      <c r="W38" s="129"/>
    </row>
    <row r="39" ht="41" customHeight="1" outlineLevel="1" spans="1:23">
      <c r="A39" s="123" t="s">
        <v>261</v>
      </c>
      <c r="B39" s="123" t="s">
        <v>298</v>
      </c>
      <c r="C39" s="123" t="s">
        <v>297</v>
      </c>
      <c r="D39" s="123" t="s">
        <v>48</v>
      </c>
      <c r="E39" s="123" t="s">
        <v>85</v>
      </c>
      <c r="F39" s="123" t="s">
        <v>86</v>
      </c>
      <c r="G39" s="123" t="s">
        <v>284</v>
      </c>
      <c r="H39" s="123" t="s">
        <v>167</v>
      </c>
      <c r="I39" s="129">
        <v>15471</v>
      </c>
      <c r="J39" s="129">
        <v>15471</v>
      </c>
      <c r="K39" s="129">
        <v>15471</v>
      </c>
      <c r="L39" s="129"/>
      <c r="M39" s="129"/>
      <c r="N39" s="123"/>
      <c r="O39" s="123"/>
      <c r="P39" s="123"/>
      <c r="Q39" s="129"/>
      <c r="R39" s="129"/>
      <c r="S39" s="129"/>
      <c r="T39" s="129"/>
      <c r="U39" s="129"/>
      <c r="V39" s="129"/>
      <c r="W39" s="129"/>
    </row>
    <row r="40" ht="41" customHeight="1" outlineLevel="1" spans="1:23">
      <c r="A40" s="123" t="s">
        <v>261</v>
      </c>
      <c r="B40" s="123" t="s">
        <v>298</v>
      </c>
      <c r="C40" s="123" t="s">
        <v>297</v>
      </c>
      <c r="D40" s="123" t="s">
        <v>48</v>
      </c>
      <c r="E40" s="123" t="s">
        <v>85</v>
      </c>
      <c r="F40" s="123" t="s">
        <v>86</v>
      </c>
      <c r="G40" s="123" t="s">
        <v>287</v>
      </c>
      <c r="H40" s="123" t="s">
        <v>288</v>
      </c>
      <c r="I40" s="129">
        <v>30000</v>
      </c>
      <c r="J40" s="129">
        <v>30000</v>
      </c>
      <c r="K40" s="129">
        <v>30000</v>
      </c>
      <c r="L40" s="129"/>
      <c r="M40" s="129"/>
      <c r="N40" s="123"/>
      <c r="O40" s="123"/>
      <c r="P40" s="123"/>
      <c r="Q40" s="129"/>
      <c r="R40" s="129"/>
      <c r="S40" s="129"/>
      <c r="T40" s="129"/>
      <c r="U40" s="129"/>
      <c r="V40" s="129"/>
      <c r="W40" s="129"/>
    </row>
    <row r="41" ht="41" customHeight="1" spans="1:23">
      <c r="A41" s="123"/>
      <c r="B41" s="123"/>
      <c r="C41" s="123" t="s">
        <v>299</v>
      </c>
      <c r="D41" s="123"/>
      <c r="E41" s="123"/>
      <c r="F41" s="123"/>
      <c r="G41" s="123"/>
      <c r="H41" s="123"/>
      <c r="I41" s="129">
        <v>90000</v>
      </c>
      <c r="J41" s="129">
        <v>90000</v>
      </c>
      <c r="K41" s="129">
        <v>90000</v>
      </c>
      <c r="L41" s="129"/>
      <c r="M41" s="129"/>
      <c r="N41" s="123"/>
      <c r="O41" s="123"/>
      <c r="P41" s="123"/>
      <c r="Q41" s="129"/>
      <c r="R41" s="129"/>
      <c r="S41" s="129"/>
      <c r="T41" s="129"/>
      <c r="U41" s="129"/>
      <c r="V41" s="129"/>
      <c r="W41" s="129"/>
    </row>
    <row r="42" ht="41" customHeight="1" outlineLevel="1" spans="1:23">
      <c r="A42" s="123" t="s">
        <v>261</v>
      </c>
      <c r="B42" s="123" t="s">
        <v>300</v>
      </c>
      <c r="C42" s="123" t="s">
        <v>299</v>
      </c>
      <c r="D42" s="123" t="s">
        <v>48</v>
      </c>
      <c r="E42" s="123" t="s">
        <v>85</v>
      </c>
      <c r="F42" s="123" t="s">
        <v>86</v>
      </c>
      <c r="G42" s="123" t="s">
        <v>301</v>
      </c>
      <c r="H42" s="123" t="s">
        <v>302</v>
      </c>
      <c r="I42" s="129">
        <v>90000</v>
      </c>
      <c r="J42" s="129">
        <v>90000</v>
      </c>
      <c r="K42" s="129">
        <v>90000</v>
      </c>
      <c r="L42" s="129"/>
      <c r="M42" s="129"/>
      <c r="N42" s="123"/>
      <c r="O42" s="123"/>
      <c r="P42" s="123"/>
      <c r="Q42" s="129"/>
      <c r="R42" s="129"/>
      <c r="S42" s="129"/>
      <c r="T42" s="129"/>
      <c r="U42" s="129"/>
      <c r="V42" s="129"/>
      <c r="W42" s="129"/>
    </row>
    <row r="43" ht="41" customHeight="1" spans="1:23">
      <c r="A43" s="122" t="s">
        <v>30</v>
      </c>
      <c r="B43" s="122"/>
      <c r="C43" s="122"/>
      <c r="D43" s="122"/>
      <c r="E43" s="122"/>
      <c r="F43" s="122"/>
      <c r="G43" s="122"/>
      <c r="H43" s="122"/>
      <c r="I43" s="129">
        <v>6058700</v>
      </c>
      <c r="J43" s="129">
        <v>5958700</v>
      </c>
      <c r="K43" s="129">
        <v>5958700</v>
      </c>
      <c r="L43" s="129"/>
      <c r="M43" s="129"/>
      <c r="N43" s="129"/>
      <c r="O43" s="129"/>
      <c r="P43" s="129"/>
      <c r="Q43" s="129"/>
      <c r="R43" s="129">
        <v>100000</v>
      </c>
      <c r="S43" s="129"/>
      <c r="T43" s="129"/>
      <c r="U43" s="129"/>
      <c r="V43" s="129"/>
      <c r="W43" s="129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0.550694444444444" bottom="0.511805555555556" header="0.5" footer="0.5"/>
  <pageSetup paperSize="9" scale="7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0"/>
  <sheetViews>
    <sheetView showZeros="0" tabSelected="1" topLeftCell="A47" workbookViewId="0">
      <selection activeCell="I69" sqref="I68 I69"/>
    </sheetView>
  </sheetViews>
  <sheetFormatPr defaultColWidth="10.2857142857143" defaultRowHeight="15" customHeight="1"/>
  <cols>
    <col min="1" max="1" width="16.1428571428571" customWidth="1"/>
    <col min="2" max="2" width="25.4285714285714" customWidth="1"/>
    <col min="3" max="3" width="9.28571428571429" customWidth="1"/>
    <col min="4" max="4" width="7.85714285714286" customWidth="1"/>
    <col min="5" max="5" width="23.7142857142857" customWidth="1"/>
    <col min="6" max="6" width="5" style="82" customWidth="1"/>
    <col min="7" max="7" width="12.7142857142857" customWidth="1"/>
    <col min="8" max="8" width="7.14285714285714" customWidth="1"/>
    <col min="9" max="9" width="7.57142857142857" customWidth="1"/>
    <col min="10" max="10" width="48.7142857142857" customWidth="1"/>
  </cols>
  <sheetData>
    <row r="1" ht="18.75" customHeight="1" spans="1:10">
      <c r="A1" s="117"/>
      <c r="B1" s="117"/>
      <c r="C1" s="117"/>
      <c r="D1" s="117"/>
      <c r="E1" s="117"/>
      <c r="F1" s="118"/>
      <c r="G1" s="117"/>
      <c r="H1" s="117"/>
      <c r="I1" s="117"/>
      <c r="J1" s="124" t="s">
        <v>303</v>
      </c>
    </row>
    <row r="2" ht="34.5" customHeight="1" spans="1:10">
      <c r="A2" s="119" t="s">
        <v>304</v>
      </c>
      <c r="B2" s="119"/>
      <c r="C2" s="119"/>
      <c r="D2" s="119"/>
      <c r="E2" s="119"/>
      <c r="F2" s="119"/>
      <c r="G2" s="119"/>
      <c r="H2" s="119"/>
      <c r="I2" s="119"/>
      <c r="J2" s="119"/>
    </row>
    <row r="3" ht="18.75" customHeight="1" spans="1:10">
      <c r="A3" s="117" t="str">
        <f>"单位名称："&amp;"德宏傣族景颇族自治州政务服务管理局"</f>
        <v>单位名称：德宏傣族景颇族自治州政务服务管理局</v>
      </c>
      <c r="B3" s="117"/>
      <c r="C3" s="117"/>
      <c r="D3" s="117"/>
      <c r="E3" s="117"/>
      <c r="F3" s="118"/>
      <c r="G3" s="117"/>
      <c r="H3" s="117"/>
      <c r="I3" s="117"/>
      <c r="J3" s="117"/>
    </row>
    <row r="4" ht="22.5" customHeight="1" spans="1:10">
      <c r="A4" s="120" t="s">
        <v>305</v>
      </c>
      <c r="B4" s="120" t="s">
        <v>306</v>
      </c>
      <c r="C4" s="120" t="s">
        <v>307</v>
      </c>
      <c r="D4" s="120" t="s">
        <v>308</v>
      </c>
      <c r="E4" s="120" t="s">
        <v>309</v>
      </c>
      <c r="F4" s="120" t="s">
        <v>310</v>
      </c>
      <c r="G4" s="120" t="s">
        <v>311</v>
      </c>
      <c r="H4" s="120" t="s">
        <v>312</v>
      </c>
      <c r="I4" s="120" t="s">
        <v>313</v>
      </c>
      <c r="J4" s="120" t="s">
        <v>314</v>
      </c>
    </row>
    <row r="5" spans="1:10">
      <c r="A5" s="120" t="s">
        <v>61</v>
      </c>
      <c r="B5" s="120" t="s">
        <v>62</v>
      </c>
      <c r="C5" s="120" t="s">
        <v>63</v>
      </c>
      <c r="D5" s="120" t="s">
        <v>64</v>
      </c>
      <c r="E5" s="120" t="s">
        <v>65</v>
      </c>
      <c r="F5" s="120" t="s">
        <v>66</v>
      </c>
      <c r="G5" s="120" t="s">
        <v>67</v>
      </c>
      <c r="H5" s="120" t="s">
        <v>68</v>
      </c>
      <c r="I5" s="120" t="s">
        <v>69</v>
      </c>
      <c r="J5" s="120" t="s">
        <v>70</v>
      </c>
    </row>
    <row r="6" ht="22.5" spans="1:10">
      <c r="A6" s="120" t="s">
        <v>46</v>
      </c>
      <c r="B6" s="120"/>
      <c r="C6" s="120"/>
      <c r="D6" s="120"/>
      <c r="E6" s="120"/>
      <c r="F6" s="120"/>
      <c r="G6" s="120"/>
      <c r="H6" s="120"/>
      <c r="I6" s="120"/>
      <c r="J6" s="120"/>
    </row>
    <row r="7" ht="22.5" outlineLevel="1" spans="1:10">
      <c r="A7" s="121" t="s">
        <v>291</v>
      </c>
      <c r="B7" s="121" t="s">
        <v>315</v>
      </c>
      <c r="C7" s="121" t="s">
        <v>316</v>
      </c>
      <c r="D7" s="121" t="s">
        <v>317</v>
      </c>
      <c r="E7" s="121" t="s">
        <v>318</v>
      </c>
      <c r="F7" s="120" t="s">
        <v>319</v>
      </c>
      <c r="G7" s="120" t="s">
        <v>62</v>
      </c>
      <c r="H7" s="122" t="s">
        <v>320</v>
      </c>
      <c r="I7" s="122" t="s">
        <v>321</v>
      </c>
      <c r="J7" s="121" t="s">
        <v>322</v>
      </c>
    </row>
    <row r="8" outlineLevel="1" spans="1:10">
      <c r="A8" s="121" t="s">
        <v>291</v>
      </c>
      <c r="B8" s="121" t="s">
        <v>315</v>
      </c>
      <c r="C8" s="121" t="s">
        <v>316</v>
      </c>
      <c r="D8" s="121" t="s">
        <v>317</v>
      </c>
      <c r="E8" s="121" t="s">
        <v>323</v>
      </c>
      <c r="F8" s="120" t="s">
        <v>319</v>
      </c>
      <c r="G8" s="120" t="s">
        <v>71</v>
      </c>
      <c r="H8" s="122" t="s">
        <v>324</v>
      </c>
      <c r="I8" s="122" t="s">
        <v>321</v>
      </c>
      <c r="J8" s="121" t="s">
        <v>325</v>
      </c>
    </row>
    <row r="9" ht="27" customHeight="1" outlineLevel="1" spans="1:10">
      <c r="A9" s="121" t="s">
        <v>291</v>
      </c>
      <c r="B9" s="121" t="s">
        <v>315</v>
      </c>
      <c r="C9" s="121" t="s">
        <v>316</v>
      </c>
      <c r="D9" s="121" t="s">
        <v>317</v>
      </c>
      <c r="E9" s="121" t="s">
        <v>326</v>
      </c>
      <c r="F9" s="120" t="s">
        <v>327</v>
      </c>
      <c r="G9" s="120" t="s">
        <v>61</v>
      </c>
      <c r="H9" s="122" t="s">
        <v>320</v>
      </c>
      <c r="I9" s="122" t="s">
        <v>321</v>
      </c>
      <c r="J9" s="121" t="s">
        <v>328</v>
      </c>
    </row>
    <row r="10" ht="38" customHeight="1" outlineLevel="1" spans="1:10">
      <c r="A10" s="121" t="s">
        <v>291</v>
      </c>
      <c r="B10" s="121" t="s">
        <v>315</v>
      </c>
      <c r="C10" s="121" t="s">
        <v>316</v>
      </c>
      <c r="D10" s="121" t="s">
        <v>329</v>
      </c>
      <c r="E10" s="121" t="s">
        <v>330</v>
      </c>
      <c r="F10" s="120" t="s">
        <v>327</v>
      </c>
      <c r="G10" s="120" t="s">
        <v>331</v>
      </c>
      <c r="H10" s="122" t="s">
        <v>332</v>
      </c>
      <c r="I10" s="122" t="s">
        <v>321</v>
      </c>
      <c r="J10" s="121" t="s">
        <v>333</v>
      </c>
    </row>
    <row r="11" ht="25" customHeight="1" outlineLevel="1" spans="1:10">
      <c r="A11" s="121" t="s">
        <v>291</v>
      </c>
      <c r="B11" s="121" t="s">
        <v>315</v>
      </c>
      <c r="C11" s="121" t="s">
        <v>316</v>
      </c>
      <c r="D11" s="121" t="s">
        <v>334</v>
      </c>
      <c r="E11" s="121" t="s">
        <v>335</v>
      </c>
      <c r="F11" s="120" t="s">
        <v>336</v>
      </c>
      <c r="G11" s="120" t="s">
        <v>61</v>
      </c>
      <c r="H11" s="122" t="s">
        <v>337</v>
      </c>
      <c r="I11" s="122" t="s">
        <v>321</v>
      </c>
      <c r="J11" s="121" t="s">
        <v>338</v>
      </c>
    </row>
    <row r="12" ht="30" customHeight="1" outlineLevel="1" spans="1:10">
      <c r="A12" s="121" t="s">
        <v>291</v>
      </c>
      <c r="B12" s="121" t="s">
        <v>315</v>
      </c>
      <c r="C12" s="121" t="s">
        <v>316</v>
      </c>
      <c r="D12" s="121" t="s">
        <v>339</v>
      </c>
      <c r="E12" s="121" t="s">
        <v>340</v>
      </c>
      <c r="F12" s="120" t="s">
        <v>327</v>
      </c>
      <c r="G12" s="120" t="s">
        <v>341</v>
      </c>
      <c r="H12" s="122" t="s">
        <v>342</v>
      </c>
      <c r="I12" s="122" t="s">
        <v>321</v>
      </c>
      <c r="J12" s="121" t="s">
        <v>343</v>
      </c>
    </row>
    <row r="13" ht="30" customHeight="1" outlineLevel="1" spans="1:10">
      <c r="A13" s="121" t="s">
        <v>291</v>
      </c>
      <c r="B13" s="121" t="s">
        <v>315</v>
      </c>
      <c r="C13" s="121" t="s">
        <v>344</v>
      </c>
      <c r="D13" s="121" t="s">
        <v>345</v>
      </c>
      <c r="E13" s="121" t="s">
        <v>346</v>
      </c>
      <c r="F13" s="120" t="s">
        <v>327</v>
      </c>
      <c r="G13" s="120" t="s">
        <v>347</v>
      </c>
      <c r="H13" s="122" t="s">
        <v>348</v>
      </c>
      <c r="I13" s="122" t="s">
        <v>349</v>
      </c>
      <c r="J13" s="121" t="s">
        <v>350</v>
      </c>
    </row>
    <row r="14" ht="28" customHeight="1" outlineLevel="1" spans="1:10">
      <c r="A14" s="121" t="s">
        <v>291</v>
      </c>
      <c r="B14" s="121" t="s">
        <v>315</v>
      </c>
      <c r="C14" s="121" t="s">
        <v>344</v>
      </c>
      <c r="D14" s="121" t="s">
        <v>345</v>
      </c>
      <c r="E14" s="121" t="s">
        <v>351</v>
      </c>
      <c r="F14" s="120" t="s">
        <v>327</v>
      </c>
      <c r="G14" s="120" t="s">
        <v>331</v>
      </c>
      <c r="H14" s="122" t="s">
        <v>332</v>
      </c>
      <c r="I14" s="122" t="s">
        <v>321</v>
      </c>
      <c r="J14" s="121" t="s">
        <v>352</v>
      </c>
    </row>
    <row r="15" ht="27" customHeight="1" outlineLevel="1" spans="1:10">
      <c r="A15" s="121" t="s">
        <v>291</v>
      </c>
      <c r="B15" s="121" t="s">
        <v>315</v>
      </c>
      <c r="C15" s="121" t="s">
        <v>353</v>
      </c>
      <c r="D15" s="121" t="s">
        <v>354</v>
      </c>
      <c r="E15" s="121" t="s">
        <v>355</v>
      </c>
      <c r="F15" s="120" t="s">
        <v>319</v>
      </c>
      <c r="G15" s="120" t="s">
        <v>356</v>
      </c>
      <c r="H15" s="122" t="s">
        <v>332</v>
      </c>
      <c r="I15" s="122" t="s">
        <v>321</v>
      </c>
      <c r="J15" s="121" t="s">
        <v>357</v>
      </c>
    </row>
    <row r="16" ht="26" customHeight="1" outlineLevel="1" spans="1:10">
      <c r="A16" s="121" t="s">
        <v>265</v>
      </c>
      <c r="B16" s="121" t="s">
        <v>358</v>
      </c>
      <c r="C16" s="121" t="s">
        <v>316</v>
      </c>
      <c r="D16" s="121" t="s">
        <v>317</v>
      </c>
      <c r="E16" s="121" t="s">
        <v>359</v>
      </c>
      <c r="F16" s="120" t="s">
        <v>319</v>
      </c>
      <c r="G16" s="120" t="s">
        <v>360</v>
      </c>
      <c r="H16" s="122" t="s">
        <v>332</v>
      </c>
      <c r="I16" s="122" t="s">
        <v>321</v>
      </c>
      <c r="J16" s="121" t="s">
        <v>361</v>
      </c>
    </row>
    <row r="17" ht="20" customHeight="1" outlineLevel="1" spans="1:10">
      <c r="A17" s="121" t="s">
        <v>265</v>
      </c>
      <c r="B17" s="121" t="s">
        <v>358</v>
      </c>
      <c r="C17" s="121" t="s">
        <v>316</v>
      </c>
      <c r="D17" s="121" t="s">
        <v>329</v>
      </c>
      <c r="E17" s="121" t="s">
        <v>362</v>
      </c>
      <c r="F17" s="120" t="s">
        <v>319</v>
      </c>
      <c r="G17" s="120" t="s">
        <v>356</v>
      </c>
      <c r="H17" s="122" t="s">
        <v>332</v>
      </c>
      <c r="I17" s="122" t="s">
        <v>321</v>
      </c>
      <c r="J17" s="121" t="s">
        <v>363</v>
      </c>
    </row>
    <row r="18" ht="20" customHeight="1" outlineLevel="1" spans="1:10">
      <c r="A18" s="121" t="s">
        <v>265</v>
      </c>
      <c r="B18" s="121" t="s">
        <v>358</v>
      </c>
      <c r="C18" s="121" t="s">
        <v>316</v>
      </c>
      <c r="D18" s="121" t="s">
        <v>329</v>
      </c>
      <c r="E18" s="121" t="s">
        <v>364</v>
      </c>
      <c r="F18" s="120" t="s">
        <v>327</v>
      </c>
      <c r="G18" s="120" t="s">
        <v>365</v>
      </c>
      <c r="H18" s="122" t="s">
        <v>366</v>
      </c>
      <c r="I18" s="122" t="s">
        <v>349</v>
      </c>
      <c r="J18" s="121" t="s">
        <v>367</v>
      </c>
    </row>
    <row r="19" ht="30" customHeight="1" outlineLevel="1" spans="1:10">
      <c r="A19" s="121" t="s">
        <v>265</v>
      </c>
      <c r="B19" s="121" t="s">
        <v>358</v>
      </c>
      <c r="C19" s="121" t="s">
        <v>316</v>
      </c>
      <c r="D19" s="121" t="s">
        <v>334</v>
      </c>
      <c r="E19" s="121" t="s">
        <v>368</v>
      </c>
      <c r="F19" s="120" t="s">
        <v>319</v>
      </c>
      <c r="G19" s="120" t="s">
        <v>360</v>
      </c>
      <c r="H19" s="122" t="s">
        <v>332</v>
      </c>
      <c r="I19" s="122" t="s">
        <v>321</v>
      </c>
      <c r="J19" s="121" t="s">
        <v>369</v>
      </c>
    </row>
    <row r="20" ht="28" customHeight="1" outlineLevel="1" spans="1:10">
      <c r="A20" s="121" t="s">
        <v>265</v>
      </c>
      <c r="B20" s="121" t="s">
        <v>358</v>
      </c>
      <c r="C20" s="121" t="s">
        <v>316</v>
      </c>
      <c r="D20" s="121" t="s">
        <v>339</v>
      </c>
      <c r="E20" s="121" t="s">
        <v>340</v>
      </c>
      <c r="F20" s="120" t="s">
        <v>327</v>
      </c>
      <c r="G20" s="120" t="s">
        <v>370</v>
      </c>
      <c r="H20" s="122" t="s">
        <v>342</v>
      </c>
      <c r="I20" s="122" t="s">
        <v>321</v>
      </c>
      <c r="J20" s="121" t="s">
        <v>343</v>
      </c>
    </row>
    <row r="21" outlineLevel="1" spans="1:10">
      <c r="A21" s="121" t="s">
        <v>265</v>
      </c>
      <c r="B21" s="121" t="s">
        <v>358</v>
      </c>
      <c r="C21" s="121" t="s">
        <v>344</v>
      </c>
      <c r="D21" s="121" t="s">
        <v>345</v>
      </c>
      <c r="E21" s="121" t="s">
        <v>371</v>
      </c>
      <c r="F21" s="120" t="s">
        <v>327</v>
      </c>
      <c r="G21" s="120" t="s">
        <v>372</v>
      </c>
      <c r="H21" s="122" t="s">
        <v>373</v>
      </c>
      <c r="I21" s="122" t="s">
        <v>349</v>
      </c>
      <c r="J21" s="121" t="s">
        <v>374</v>
      </c>
    </row>
    <row r="22" ht="20" customHeight="1" outlineLevel="1" spans="1:10">
      <c r="A22" s="121" t="s">
        <v>265</v>
      </c>
      <c r="B22" s="121" t="s">
        <v>358</v>
      </c>
      <c r="C22" s="121" t="s">
        <v>353</v>
      </c>
      <c r="D22" s="121" t="s">
        <v>354</v>
      </c>
      <c r="E22" s="121" t="s">
        <v>354</v>
      </c>
      <c r="F22" s="120" t="s">
        <v>319</v>
      </c>
      <c r="G22" s="120" t="s">
        <v>360</v>
      </c>
      <c r="H22" s="122" t="s">
        <v>332</v>
      </c>
      <c r="I22" s="122" t="s">
        <v>321</v>
      </c>
      <c r="J22" s="121" t="s">
        <v>375</v>
      </c>
    </row>
    <row r="23" ht="30" customHeight="1" outlineLevel="1" spans="1:10">
      <c r="A23" s="121" t="s">
        <v>260</v>
      </c>
      <c r="B23" s="121" t="s">
        <v>376</v>
      </c>
      <c r="C23" s="121" t="s">
        <v>316</v>
      </c>
      <c r="D23" s="121" t="s">
        <v>317</v>
      </c>
      <c r="E23" s="121" t="s">
        <v>377</v>
      </c>
      <c r="F23" s="120" t="s">
        <v>319</v>
      </c>
      <c r="G23" s="120" t="s">
        <v>378</v>
      </c>
      <c r="H23" s="122" t="s">
        <v>379</v>
      </c>
      <c r="I23" s="122" t="s">
        <v>321</v>
      </c>
      <c r="J23" s="121" t="s">
        <v>380</v>
      </c>
    </row>
    <row r="24" ht="25" customHeight="1" outlineLevel="1" spans="1:10">
      <c r="A24" s="121" t="s">
        <v>260</v>
      </c>
      <c r="B24" s="121" t="s">
        <v>376</v>
      </c>
      <c r="C24" s="121" t="s">
        <v>316</v>
      </c>
      <c r="D24" s="121" t="s">
        <v>317</v>
      </c>
      <c r="E24" s="121" t="s">
        <v>381</v>
      </c>
      <c r="F24" s="120" t="s">
        <v>327</v>
      </c>
      <c r="G24" s="120" t="s">
        <v>72</v>
      </c>
      <c r="H24" s="122" t="s">
        <v>324</v>
      </c>
      <c r="I24" s="122" t="s">
        <v>321</v>
      </c>
      <c r="J24" s="121" t="s">
        <v>382</v>
      </c>
    </row>
    <row r="25" ht="27" customHeight="1" outlineLevel="1" spans="1:10">
      <c r="A25" s="121" t="s">
        <v>260</v>
      </c>
      <c r="B25" s="121" t="s">
        <v>376</v>
      </c>
      <c r="C25" s="121" t="s">
        <v>316</v>
      </c>
      <c r="D25" s="121" t="s">
        <v>329</v>
      </c>
      <c r="E25" s="121" t="s">
        <v>383</v>
      </c>
      <c r="F25" s="120" t="s">
        <v>319</v>
      </c>
      <c r="G25" s="120" t="s">
        <v>384</v>
      </c>
      <c r="H25" s="122" t="s">
        <v>332</v>
      </c>
      <c r="I25" s="122" t="s">
        <v>321</v>
      </c>
      <c r="J25" s="121" t="s">
        <v>385</v>
      </c>
    </row>
    <row r="26" ht="27" customHeight="1" outlineLevel="1" spans="1:10">
      <c r="A26" s="121" t="s">
        <v>260</v>
      </c>
      <c r="B26" s="121" t="s">
        <v>376</v>
      </c>
      <c r="C26" s="121" t="s">
        <v>316</v>
      </c>
      <c r="D26" s="121" t="s">
        <v>329</v>
      </c>
      <c r="E26" s="121" t="s">
        <v>386</v>
      </c>
      <c r="F26" s="120" t="s">
        <v>319</v>
      </c>
      <c r="G26" s="120" t="s">
        <v>356</v>
      </c>
      <c r="H26" s="122" t="s">
        <v>332</v>
      </c>
      <c r="I26" s="122" t="s">
        <v>321</v>
      </c>
      <c r="J26" s="121" t="s">
        <v>387</v>
      </c>
    </row>
    <row r="27" ht="26" customHeight="1" outlineLevel="1" spans="1:10">
      <c r="A27" s="121" t="s">
        <v>260</v>
      </c>
      <c r="B27" s="121" t="s">
        <v>376</v>
      </c>
      <c r="C27" s="121" t="s">
        <v>316</v>
      </c>
      <c r="D27" s="121" t="s">
        <v>329</v>
      </c>
      <c r="E27" s="121" t="s">
        <v>388</v>
      </c>
      <c r="F27" s="120" t="s">
        <v>327</v>
      </c>
      <c r="G27" s="120" t="s">
        <v>389</v>
      </c>
      <c r="H27" s="122" t="s">
        <v>390</v>
      </c>
      <c r="I27" s="122" t="s">
        <v>321</v>
      </c>
      <c r="J27" s="121" t="s">
        <v>391</v>
      </c>
    </row>
    <row r="28" ht="25" customHeight="1" outlineLevel="1" spans="1:10">
      <c r="A28" s="121" t="s">
        <v>260</v>
      </c>
      <c r="B28" s="121" t="s">
        <v>376</v>
      </c>
      <c r="C28" s="121" t="s">
        <v>316</v>
      </c>
      <c r="D28" s="121" t="s">
        <v>329</v>
      </c>
      <c r="E28" s="121" t="s">
        <v>392</v>
      </c>
      <c r="F28" s="120" t="s">
        <v>319</v>
      </c>
      <c r="G28" s="120" t="s">
        <v>384</v>
      </c>
      <c r="H28" s="122" t="s">
        <v>332</v>
      </c>
      <c r="I28" s="122" t="s">
        <v>321</v>
      </c>
      <c r="J28" s="121" t="s">
        <v>393</v>
      </c>
    </row>
    <row r="29" ht="20" customHeight="1" outlineLevel="1" spans="1:10">
      <c r="A29" s="121" t="s">
        <v>260</v>
      </c>
      <c r="B29" s="121" t="s">
        <v>376</v>
      </c>
      <c r="C29" s="121" t="s">
        <v>316</v>
      </c>
      <c r="D29" s="121" t="s">
        <v>329</v>
      </c>
      <c r="E29" s="121" t="s">
        <v>394</v>
      </c>
      <c r="F29" s="120" t="s">
        <v>319</v>
      </c>
      <c r="G29" s="120" t="s">
        <v>356</v>
      </c>
      <c r="H29" s="122" t="s">
        <v>332</v>
      </c>
      <c r="I29" s="122" t="s">
        <v>321</v>
      </c>
      <c r="J29" s="121" t="s">
        <v>395</v>
      </c>
    </row>
    <row r="30" outlineLevel="1" spans="1:10">
      <c r="A30" s="121" t="s">
        <v>260</v>
      </c>
      <c r="B30" s="121" t="s">
        <v>376</v>
      </c>
      <c r="C30" s="121" t="s">
        <v>316</v>
      </c>
      <c r="D30" s="121" t="s">
        <v>334</v>
      </c>
      <c r="E30" s="121" t="s">
        <v>396</v>
      </c>
      <c r="F30" s="120" t="s">
        <v>336</v>
      </c>
      <c r="G30" s="120" t="s">
        <v>70</v>
      </c>
      <c r="H30" s="122" t="s">
        <v>397</v>
      </c>
      <c r="I30" s="122" t="s">
        <v>321</v>
      </c>
      <c r="J30" s="121" t="s">
        <v>398</v>
      </c>
    </row>
    <row r="31" ht="27" customHeight="1" outlineLevel="1" spans="1:10">
      <c r="A31" s="121" t="s">
        <v>260</v>
      </c>
      <c r="B31" s="121" t="s">
        <v>376</v>
      </c>
      <c r="C31" s="121" t="s">
        <v>316</v>
      </c>
      <c r="D31" s="121" t="s">
        <v>339</v>
      </c>
      <c r="E31" s="121" t="s">
        <v>340</v>
      </c>
      <c r="F31" s="120" t="s">
        <v>327</v>
      </c>
      <c r="G31" s="120" t="s">
        <v>341</v>
      </c>
      <c r="H31" s="122" t="s">
        <v>342</v>
      </c>
      <c r="I31" s="122" t="s">
        <v>321</v>
      </c>
      <c r="J31" s="121" t="s">
        <v>343</v>
      </c>
    </row>
    <row r="32" outlineLevel="1" spans="1:10">
      <c r="A32" s="121" t="s">
        <v>260</v>
      </c>
      <c r="B32" s="121" t="s">
        <v>376</v>
      </c>
      <c r="C32" s="121" t="s">
        <v>344</v>
      </c>
      <c r="D32" s="121" t="s">
        <v>345</v>
      </c>
      <c r="E32" s="121" t="s">
        <v>399</v>
      </c>
      <c r="F32" s="120" t="s">
        <v>327</v>
      </c>
      <c r="G32" s="120" t="s">
        <v>347</v>
      </c>
      <c r="H32" s="122" t="s">
        <v>348</v>
      </c>
      <c r="I32" s="122" t="s">
        <v>349</v>
      </c>
      <c r="J32" s="121" t="s">
        <v>400</v>
      </c>
    </row>
    <row r="33" ht="20" customHeight="1" outlineLevel="1" spans="1:10">
      <c r="A33" s="121" t="s">
        <v>260</v>
      </c>
      <c r="B33" s="121" t="s">
        <v>376</v>
      </c>
      <c r="C33" s="121" t="s">
        <v>353</v>
      </c>
      <c r="D33" s="121" t="s">
        <v>354</v>
      </c>
      <c r="E33" s="121" t="s">
        <v>401</v>
      </c>
      <c r="F33" s="120" t="s">
        <v>319</v>
      </c>
      <c r="G33" s="120" t="s">
        <v>356</v>
      </c>
      <c r="H33" s="122" t="s">
        <v>332</v>
      </c>
      <c r="I33" s="122" t="s">
        <v>321</v>
      </c>
      <c r="J33" s="121" t="s">
        <v>402</v>
      </c>
    </row>
    <row r="34" ht="27" customHeight="1" outlineLevel="1" spans="1:10">
      <c r="A34" s="121" t="s">
        <v>268</v>
      </c>
      <c r="B34" s="121" t="s">
        <v>403</v>
      </c>
      <c r="C34" s="121" t="s">
        <v>316</v>
      </c>
      <c r="D34" s="121" t="s">
        <v>317</v>
      </c>
      <c r="E34" s="121" t="s">
        <v>404</v>
      </c>
      <c r="F34" s="120" t="s">
        <v>327</v>
      </c>
      <c r="G34" s="120" t="s">
        <v>62</v>
      </c>
      <c r="H34" s="122" t="s">
        <v>405</v>
      </c>
      <c r="I34" s="122" t="s">
        <v>321</v>
      </c>
      <c r="J34" s="121" t="s">
        <v>406</v>
      </c>
    </row>
    <row r="35" ht="20" customHeight="1" outlineLevel="1" spans="1:10">
      <c r="A35" s="121" t="s">
        <v>268</v>
      </c>
      <c r="B35" s="121" t="s">
        <v>403</v>
      </c>
      <c r="C35" s="121" t="s">
        <v>316</v>
      </c>
      <c r="D35" s="121" t="s">
        <v>317</v>
      </c>
      <c r="E35" s="121" t="s">
        <v>407</v>
      </c>
      <c r="F35" s="120" t="s">
        <v>319</v>
      </c>
      <c r="G35" s="120" t="s">
        <v>66</v>
      </c>
      <c r="H35" s="122" t="s">
        <v>324</v>
      </c>
      <c r="I35" s="122" t="s">
        <v>321</v>
      </c>
      <c r="J35" s="121" t="s">
        <v>408</v>
      </c>
    </row>
    <row r="36" ht="27" customHeight="1" outlineLevel="1" spans="1:10">
      <c r="A36" s="121" t="s">
        <v>268</v>
      </c>
      <c r="B36" s="121" t="s">
        <v>403</v>
      </c>
      <c r="C36" s="121" t="s">
        <v>316</v>
      </c>
      <c r="D36" s="121" t="s">
        <v>317</v>
      </c>
      <c r="E36" s="121" t="s">
        <v>409</v>
      </c>
      <c r="F36" s="120" t="s">
        <v>319</v>
      </c>
      <c r="G36" s="120" t="s">
        <v>356</v>
      </c>
      <c r="H36" s="122" t="s">
        <v>332</v>
      </c>
      <c r="I36" s="122" t="s">
        <v>321</v>
      </c>
      <c r="J36" s="121" t="s">
        <v>410</v>
      </c>
    </row>
    <row r="37" ht="20" customHeight="1" outlineLevel="1" spans="1:10">
      <c r="A37" s="121" t="s">
        <v>268</v>
      </c>
      <c r="B37" s="121" t="s">
        <v>403</v>
      </c>
      <c r="C37" s="121" t="s">
        <v>316</v>
      </c>
      <c r="D37" s="121" t="s">
        <v>329</v>
      </c>
      <c r="E37" s="121" t="s">
        <v>411</v>
      </c>
      <c r="F37" s="120" t="s">
        <v>327</v>
      </c>
      <c r="G37" s="120" t="s">
        <v>412</v>
      </c>
      <c r="H37" s="122" t="s">
        <v>413</v>
      </c>
      <c r="I37" s="122" t="s">
        <v>321</v>
      </c>
      <c r="J37" s="121" t="s">
        <v>414</v>
      </c>
    </row>
    <row r="38" ht="36" customHeight="1" outlineLevel="1" spans="1:10">
      <c r="A38" s="121" t="s">
        <v>268</v>
      </c>
      <c r="B38" s="121" t="s">
        <v>403</v>
      </c>
      <c r="C38" s="121" t="s">
        <v>316</v>
      </c>
      <c r="D38" s="121" t="s">
        <v>329</v>
      </c>
      <c r="E38" s="121" t="s">
        <v>415</v>
      </c>
      <c r="F38" s="120" t="s">
        <v>327</v>
      </c>
      <c r="G38" s="120" t="s">
        <v>416</v>
      </c>
      <c r="H38" s="122" t="s">
        <v>348</v>
      </c>
      <c r="I38" s="122" t="s">
        <v>349</v>
      </c>
      <c r="J38" s="121" t="s">
        <v>417</v>
      </c>
    </row>
    <row r="39" outlineLevel="1" spans="1:10">
      <c r="A39" s="121" t="s">
        <v>268</v>
      </c>
      <c r="B39" s="121" t="s">
        <v>403</v>
      </c>
      <c r="C39" s="121" t="s">
        <v>316</v>
      </c>
      <c r="D39" s="121" t="s">
        <v>329</v>
      </c>
      <c r="E39" s="121" t="s">
        <v>359</v>
      </c>
      <c r="F39" s="120" t="s">
        <v>319</v>
      </c>
      <c r="G39" s="120" t="s">
        <v>356</v>
      </c>
      <c r="H39" s="122" t="s">
        <v>332</v>
      </c>
      <c r="I39" s="122" t="s">
        <v>321</v>
      </c>
      <c r="J39" s="121" t="s">
        <v>418</v>
      </c>
    </row>
    <row r="40" ht="20" customHeight="1" outlineLevel="1" spans="1:10">
      <c r="A40" s="121" t="s">
        <v>268</v>
      </c>
      <c r="B40" s="121" t="s">
        <v>403</v>
      </c>
      <c r="C40" s="121" t="s">
        <v>316</v>
      </c>
      <c r="D40" s="121" t="s">
        <v>334</v>
      </c>
      <c r="E40" s="121" t="s">
        <v>419</v>
      </c>
      <c r="F40" s="120" t="s">
        <v>319</v>
      </c>
      <c r="G40" s="120" t="s">
        <v>360</v>
      </c>
      <c r="H40" s="122" t="s">
        <v>332</v>
      </c>
      <c r="I40" s="122" t="s">
        <v>321</v>
      </c>
      <c r="J40" s="121" t="s">
        <v>420</v>
      </c>
    </row>
    <row r="41" ht="25" customHeight="1" outlineLevel="1" spans="1:10">
      <c r="A41" s="121" t="s">
        <v>268</v>
      </c>
      <c r="B41" s="121" t="s">
        <v>403</v>
      </c>
      <c r="C41" s="121" t="s">
        <v>316</v>
      </c>
      <c r="D41" s="121" t="s">
        <v>334</v>
      </c>
      <c r="E41" s="121" t="s">
        <v>421</v>
      </c>
      <c r="F41" s="120" t="s">
        <v>327</v>
      </c>
      <c r="G41" s="120" t="s">
        <v>331</v>
      </c>
      <c r="H41" s="122" t="s">
        <v>332</v>
      </c>
      <c r="I41" s="122" t="s">
        <v>321</v>
      </c>
      <c r="J41" s="121" t="s">
        <v>422</v>
      </c>
    </row>
    <row r="42" ht="25" customHeight="1" outlineLevel="1" spans="1:10">
      <c r="A42" s="121" t="s">
        <v>268</v>
      </c>
      <c r="B42" s="121" t="s">
        <v>403</v>
      </c>
      <c r="C42" s="121" t="s">
        <v>316</v>
      </c>
      <c r="D42" s="121" t="s">
        <v>334</v>
      </c>
      <c r="E42" s="121" t="s">
        <v>423</v>
      </c>
      <c r="F42" s="120" t="s">
        <v>319</v>
      </c>
      <c r="G42" s="120" t="s">
        <v>356</v>
      </c>
      <c r="H42" s="122" t="s">
        <v>332</v>
      </c>
      <c r="I42" s="122" t="s">
        <v>321</v>
      </c>
      <c r="J42" s="121" t="s">
        <v>424</v>
      </c>
    </row>
    <row r="43" ht="30" customHeight="1" outlineLevel="1" spans="1:10">
      <c r="A43" s="121" t="s">
        <v>268</v>
      </c>
      <c r="B43" s="121" t="s">
        <v>403</v>
      </c>
      <c r="C43" s="121" t="s">
        <v>316</v>
      </c>
      <c r="D43" s="121" t="s">
        <v>339</v>
      </c>
      <c r="E43" s="121" t="s">
        <v>340</v>
      </c>
      <c r="F43" s="120" t="s">
        <v>327</v>
      </c>
      <c r="G43" s="120" t="s">
        <v>341</v>
      </c>
      <c r="H43" s="122" t="s">
        <v>342</v>
      </c>
      <c r="I43" s="122" t="s">
        <v>321</v>
      </c>
      <c r="J43" s="121" t="s">
        <v>343</v>
      </c>
    </row>
    <row r="44" ht="22.5" outlineLevel="1" spans="1:10">
      <c r="A44" s="121" t="s">
        <v>268</v>
      </c>
      <c r="B44" s="121" t="s">
        <v>403</v>
      </c>
      <c r="C44" s="121" t="s">
        <v>344</v>
      </c>
      <c r="D44" s="121" t="s">
        <v>345</v>
      </c>
      <c r="E44" s="121" t="s">
        <v>425</v>
      </c>
      <c r="F44" s="120" t="s">
        <v>327</v>
      </c>
      <c r="G44" s="120" t="s">
        <v>426</v>
      </c>
      <c r="H44" s="122" t="s">
        <v>348</v>
      </c>
      <c r="I44" s="122" t="s">
        <v>349</v>
      </c>
      <c r="J44" s="121" t="s">
        <v>427</v>
      </c>
    </row>
    <row r="45" ht="33" customHeight="1" outlineLevel="1" spans="1:10">
      <c r="A45" s="121" t="s">
        <v>268</v>
      </c>
      <c r="B45" s="121" t="s">
        <v>403</v>
      </c>
      <c r="C45" s="121" t="s">
        <v>344</v>
      </c>
      <c r="D45" s="121" t="s">
        <v>345</v>
      </c>
      <c r="E45" s="121" t="s">
        <v>428</v>
      </c>
      <c r="F45" s="120" t="s">
        <v>327</v>
      </c>
      <c r="G45" s="120" t="s">
        <v>416</v>
      </c>
      <c r="H45" s="122" t="s">
        <v>348</v>
      </c>
      <c r="I45" s="122" t="s">
        <v>349</v>
      </c>
      <c r="J45" s="121" t="s">
        <v>429</v>
      </c>
    </row>
    <row r="46" ht="30" customHeight="1" outlineLevel="1" spans="1:10">
      <c r="A46" s="121" t="s">
        <v>268</v>
      </c>
      <c r="B46" s="121" t="s">
        <v>403</v>
      </c>
      <c r="C46" s="121" t="s">
        <v>353</v>
      </c>
      <c r="D46" s="121" t="s">
        <v>354</v>
      </c>
      <c r="E46" s="121" t="s">
        <v>430</v>
      </c>
      <c r="F46" s="120" t="s">
        <v>319</v>
      </c>
      <c r="G46" s="120" t="s">
        <v>356</v>
      </c>
      <c r="H46" s="122" t="s">
        <v>332</v>
      </c>
      <c r="I46" s="122" t="s">
        <v>321</v>
      </c>
      <c r="J46" s="121" t="s">
        <v>431</v>
      </c>
    </row>
    <row r="47" ht="25" customHeight="1" outlineLevel="1" spans="1:10">
      <c r="A47" s="121" t="s">
        <v>268</v>
      </c>
      <c r="B47" s="121" t="s">
        <v>403</v>
      </c>
      <c r="C47" s="121" t="s">
        <v>353</v>
      </c>
      <c r="D47" s="121" t="s">
        <v>354</v>
      </c>
      <c r="E47" s="121" t="s">
        <v>432</v>
      </c>
      <c r="F47" s="120" t="s">
        <v>319</v>
      </c>
      <c r="G47" s="120" t="s">
        <v>356</v>
      </c>
      <c r="H47" s="122" t="s">
        <v>332</v>
      </c>
      <c r="I47" s="122" t="s">
        <v>321</v>
      </c>
      <c r="J47" s="121" t="s">
        <v>433</v>
      </c>
    </row>
    <row r="48" ht="22.5" spans="1:10">
      <c r="A48" s="120" t="s">
        <v>48</v>
      </c>
      <c r="B48" s="123"/>
      <c r="C48" s="123"/>
      <c r="D48" s="123"/>
      <c r="E48" s="123"/>
      <c r="F48" s="122"/>
      <c r="G48" s="123"/>
      <c r="H48" s="122"/>
      <c r="I48" s="123"/>
      <c r="J48" s="123"/>
    </row>
    <row r="49" outlineLevel="1" spans="1:10">
      <c r="A49" s="121" t="s">
        <v>295</v>
      </c>
      <c r="B49" s="121" t="s">
        <v>434</v>
      </c>
      <c r="C49" s="121" t="s">
        <v>316</v>
      </c>
      <c r="D49" s="121" t="s">
        <v>317</v>
      </c>
      <c r="E49" s="121" t="s">
        <v>435</v>
      </c>
      <c r="F49" s="120" t="s">
        <v>319</v>
      </c>
      <c r="G49" s="120" t="s">
        <v>436</v>
      </c>
      <c r="H49" s="122" t="s">
        <v>337</v>
      </c>
      <c r="I49" s="122" t="s">
        <v>321</v>
      </c>
      <c r="J49" s="121" t="s">
        <v>437</v>
      </c>
    </row>
    <row r="50" ht="20" customHeight="1" outlineLevel="1" spans="1:10">
      <c r="A50" s="121" t="s">
        <v>295</v>
      </c>
      <c r="B50" s="121" t="s">
        <v>434</v>
      </c>
      <c r="C50" s="121" t="s">
        <v>316</v>
      </c>
      <c r="D50" s="121" t="s">
        <v>329</v>
      </c>
      <c r="E50" s="121" t="s">
        <v>438</v>
      </c>
      <c r="F50" s="120" t="s">
        <v>319</v>
      </c>
      <c r="G50" s="120" t="s">
        <v>360</v>
      </c>
      <c r="H50" s="122" t="s">
        <v>332</v>
      </c>
      <c r="I50" s="122" t="s">
        <v>321</v>
      </c>
      <c r="J50" s="121" t="s">
        <v>439</v>
      </c>
    </row>
    <row r="51" ht="20" customHeight="1" outlineLevel="1" spans="1:10">
      <c r="A51" s="121" t="s">
        <v>295</v>
      </c>
      <c r="B51" s="121" t="s">
        <v>434</v>
      </c>
      <c r="C51" s="121" t="s">
        <v>316</v>
      </c>
      <c r="D51" s="121" t="s">
        <v>329</v>
      </c>
      <c r="E51" s="121" t="s">
        <v>440</v>
      </c>
      <c r="F51" s="120" t="s">
        <v>319</v>
      </c>
      <c r="G51" s="120" t="s">
        <v>356</v>
      </c>
      <c r="H51" s="122" t="s">
        <v>332</v>
      </c>
      <c r="I51" s="122" t="s">
        <v>321</v>
      </c>
      <c r="J51" s="121" t="s">
        <v>441</v>
      </c>
    </row>
    <row r="52" ht="20" customHeight="1" outlineLevel="1" spans="1:10">
      <c r="A52" s="121" t="s">
        <v>295</v>
      </c>
      <c r="B52" s="121" t="s">
        <v>434</v>
      </c>
      <c r="C52" s="121" t="s">
        <v>316</v>
      </c>
      <c r="D52" s="121" t="s">
        <v>334</v>
      </c>
      <c r="E52" s="121" t="s">
        <v>442</v>
      </c>
      <c r="F52" s="120" t="s">
        <v>327</v>
      </c>
      <c r="G52" s="120" t="s">
        <v>331</v>
      </c>
      <c r="H52" s="122" t="s">
        <v>332</v>
      </c>
      <c r="I52" s="122" t="s">
        <v>321</v>
      </c>
      <c r="J52" s="121" t="s">
        <v>443</v>
      </c>
    </row>
    <row r="53" ht="20" customHeight="1" outlineLevel="1" spans="1:10">
      <c r="A53" s="121" t="s">
        <v>295</v>
      </c>
      <c r="B53" s="121" t="s">
        <v>434</v>
      </c>
      <c r="C53" s="121" t="s">
        <v>316</v>
      </c>
      <c r="D53" s="121" t="s">
        <v>339</v>
      </c>
      <c r="E53" s="121" t="s">
        <v>340</v>
      </c>
      <c r="F53" s="120" t="s">
        <v>336</v>
      </c>
      <c r="G53" s="120" t="s">
        <v>331</v>
      </c>
      <c r="H53" s="122" t="s">
        <v>342</v>
      </c>
      <c r="I53" s="122" t="s">
        <v>321</v>
      </c>
      <c r="J53" s="121" t="s">
        <v>444</v>
      </c>
    </row>
    <row r="54" ht="31" customHeight="1" outlineLevel="1" spans="1:10">
      <c r="A54" s="121" t="s">
        <v>295</v>
      </c>
      <c r="B54" s="121" t="s">
        <v>434</v>
      </c>
      <c r="C54" s="121" t="s">
        <v>344</v>
      </c>
      <c r="D54" s="121" t="s">
        <v>345</v>
      </c>
      <c r="E54" s="121" t="s">
        <v>445</v>
      </c>
      <c r="F54" s="120" t="s">
        <v>327</v>
      </c>
      <c r="G54" s="120" t="s">
        <v>446</v>
      </c>
      <c r="H54" s="122" t="s">
        <v>366</v>
      </c>
      <c r="I54" s="122" t="s">
        <v>349</v>
      </c>
      <c r="J54" s="121" t="s">
        <v>447</v>
      </c>
    </row>
    <row r="55" ht="35" customHeight="1" outlineLevel="1" spans="1:10">
      <c r="A55" s="121" t="s">
        <v>295</v>
      </c>
      <c r="B55" s="121" t="s">
        <v>434</v>
      </c>
      <c r="C55" s="121" t="s">
        <v>353</v>
      </c>
      <c r="D55" s="121" t="s">
        <v>354</v>
      </c>
      <c r="E55" s="121" t="s">
        <v>448</v>
      </c>
      <c r="F55" s="120" t="s">
        <v>319</v>
      </c>
      <c r="G55" s="120" t="s">
        <v>360</v>
      </c>
      <c r="H55" s="122" t="s">
        <v>332</v>
      </c>
      <c r="I55" s="122" t="s">
        <v>321</v>
      </c>
      <c r="J55" s="121" t="s">
        <v>449</v>
      </c>
    </row>
    <row r="56" ht="33" customHeight="1" outlineLevel="1" spans="1:10">
      <c r="A56" s="121" t="s">
        <v>295</v>
      </c>
      <c r="B56" s="121" t="s">
        <v>434</v>
      </c>
      <c r="C56" s="121" t="s">
        <v>353</v>
      </c>
      <c r="D56" s="121" t="s">
        <v>354</v>
      </c>
      <c r="E56" s="121" t="s">
        <v>450</v>
      </c>
      <c r="F56" s="120" t="s">
        <v>319</v>
      </c>
      <c r="G56" s="120" t="s">
        <v>360</v>
      </c>
      <c r="H56" s="122" t="s">
        <v>332</v>
      </c>
      <c r="I56" s="122" t="s">
        <v>321</v>
      </c>
      <c r="J56" s="121" t="s">
        <v>451</v>
      </c>
    </row>
    <row r="57" outlineLevel="1" spans="1:10">
      <c r="A57" s="121" t="s">
        <v>297</v>
      </c>
      <c r="B57" s="121" t="s">
        <v>452</v>
      </c>
      <c r="C57" s="121" t="s">
        <v>316</v>
      </c>
      <c r="D57" s="121" t="s">
        <v>317</v>
      </c>
      <c r="E57" s="121" t="s">
        <v>453</v>
      </c>
      <c r="F57" s="120" t="s">
        <v>319</v>
      </c>
      <c r="G57" s="120" t="s">
        <v>64</v>
      </c>
      <c r="H57" s="122" t="s">
        <v>324</v>
      </c>
      <c r="I57" s="122" t="s">
        <v>321</v>
      </c>
      <c r="J57" s="121" t="s">
        <v>454</v>
      </c>
    </row>
    <row r="58" ht="22.5" outlineLevel="1" spans="1:10">
      <c r="A58" s="121" t="s">
        <v>297</v>
      </c>
      <c r="B58" s="121" t="s">
        <v>452</v>
      </c>
      <c r="C58" s="121" t="s">
        <v>316</v>
      </c>
      <c r="D58" s="121" t="s">
        <v>329</v>
      </c>
      <c r="E58" s="121" t="s">
        <v>455</v>
      </c>
      <c r="F58" s="120" t="s">
        <v>319</v>
      </c>
      <c r="G58" s="120" t="s">
        <v>356</v>
      </c>
      <c r="H58" s="122" t="s">
        <v>332</v>
      </c>
      <c r="I58" s="122" t="s">
        <v>321</v>
      </c>
      <c r="J58" s="121" t="s">
        <v>456</v>
      </c>
    </row>
    <row r="59" ht="20" customHeight="1" outlineLevel="1" spans="1:10">
      <c r="A59" s="121" t="s">
        <v>297</v>
      </c>
      <c r="B59" s="121" t="s">
        <v>452</v>
      </c>
      <c r="C59" s="121" t="s">
        <v>316</v>
      </c>
      <c r="D59" s="121" t="s">
        <v>334</v>
      </c>
      <c r="E59" s="121" t="s">
        <v>457</v>
      </c>
      <c r="F59" s="120" t="s">
        <v>319</v>
      </c>
      <c r="G59" s="120" t="s">
        <v>360</v>
      </c>
      <c r="H59" s="122" t="s">
        <v>332</v>
      </c>
      <c r="I59" s="122" t="s">
        <v>321</v>
      </c>
      <c r="J59" s="121" t="s">
        <v>458</v>
      </c>
    </row>
    <row r="60" outlineLevel="1" spans="1:10">
      <c r="A60" s="121" t="s">
        <v>297</v>
      </c>
      <c r="B60" s="121" t="s">
        <v>452</v>
      </c>
      <c r="C60" s="121" t="s">
        <v>316</v>
      </c>
      <c r="D60" s="121" t="s">
        <v>334</v>
      </c>
      <c r="E60" s="121" t="s">
        <v>459</v>
      </c>
      <c r="F60" s="120" t="s">
        <v>319</v>
      </c>
      <c r="G60" s="120" t="s">
        <v>356</v>
      </c>
      <c r="H60" s="122" t="s">
        <v>332</v>
      </c>
      <c r="I60" s="122" t="s">
        <v>321</v>
      </c>
      <c r="J60" s="121" t="s">
        <v>460</v>
      </c>
    </row>
    <row r="61" ht="20" customHeight="1" outlineLevel="1" spans="1:10">
      <c r="A61" s="121" t="s">
        <v>297</v>
      </c>
      <c r="B61" s="121" t="s">
        <v>452</v>
      </c>
      <c r="C61" s="121" t="s">
        <v>316</v>
      </c>
      <c r="D61" s="121" t="s">
        <v>339</v>
      </c>
      <c r="E61" s="121" t="s">
        <v>340</v>
      </c>
      <c r="F61" s="120" t="s">
        <v>336</v>
      </c>
      <c r="G61" s="120" t="s">
        <v>331</v>
      </c>
      <c r="H61" s="122" t="s">
        <v>342</v>
      </c>
      <c r="I61" s="122" t="s">
        <v>321</v>
      </c>
      <c r="J61" s="121" t="s">
        <v>461</v>
      </c>
    </row>
    <row r="62" ht="20" customHeight="1" outlineLevel="1" spans="1:10">
      <c r="A62" s="121" t="s">
        <v>297</v>
      </c>
      <c r="B62" s="121" t="s">
        <v>452</v>
      </c>
      <c r="C62" s="121" t="s">
        <v>344</v>
      </c>
      <c r="D62" s="121" t="s">
        <v>345</v>
      </c>
      <c r="E62" s="121" t="s">
        <v>462</v>
      </c>
      <c r="F62" s="120" t="s">
        <v>327</v>
      </c>
      <c r="G62" s="120" t="s">
        <v>463</v>
      </c>
      <c r="H62" s="122" t="s">
        <v>464</v>
      </c>
      <c r="I62" s="122" t="s">
        <v>349</v>
      </c>
      <c r="J62" s="121" t="s">
        <v>465</v>
      </c>
    </row>
    <row r="63" ht="33" customHeight="1" outlineLevel="1" spans="1:10">
      <c r="A63" s="121" t="s">
        <v>297</v>
      </c>
      <c r="B63" s="121" t="s">
        <v>452</v>
      </c>
      <c r="C63" s="121" t="s">
        <v>353</v>
      </c>
      <c r="D63" s="121" t="s">
        <v>354</v>
      </c>
      <c r="E63" s="121" t="s">
        <v>466</v>
      </c>
      <c r="F63" s="120" t="s">
        <v>319</v>
      </c>
      <c r="G63" s="120" t="s">
        <v>467</v>
      </c>
      <c r="H63" s="122" t="s">
        <v>332</v>
      </c>
      <c r="I63" s="122" t="s">
        <v>321</v>
      </c>
      <c r="J63" s="121" t="s">
        <v>468</v>
      </c>
    </row>
    <row r="64" ht="23" customHeight="1" outlineLevel="1" spans="1:10">
      <c r="A64" s="121" t="s">
        <v>299</v>
      </c>
      <c r="B64" s="121" t="s">
        <v>469</v>
      </c>
      <c r="C64" s="121" t="s">
        <v>316</v>
      </c>
      <c r="D64" s="121" t="s">
        <v>317</v>
      </c>
      <c r="E64" s="121" t="s">
        <v>470</v>
      </c>
      <c r="F64" s="120" t="s">
        <v>319</v>
      </c>
      <c r="G64" s="120" t="s">
        <v>471</v>
      </c>
      <c r="H64" s="122" t="s">
        <v>472</v>
      </c>
      <c r="I64" s="122" t="s">
        <v>321</v>
      </c>
      <c r="J64" s="121" t="s">
        <v>473</v>
      </c>
    </row>
    <row r="65" outlineLevel="1" spans="1:10">
      <c r="A65" s="121" t="s">
        <v>299</v>
      </c>
      <c r="B65" s="121" t="s">
        <v>469</v>
      </c>
      <c r="C65" s="121" t="s">
        <v>316</v>
      </c>
      <c r="D65" s="121" t="s">
        <v>329</v>
      </c>
      <c r="E65" s="121" t="s">
        <v>474</v>
      </c>
      <c r="F65" s="120" t="s">
        <v>327</v>
      </c>
      <c r="G65" s="120" t="s">
        <v>331</v>
      </c>
      <c r="H65" s="122" t="s">
        <v>332</v>
      </c>
      <c r="I65" s="122" t="s">
        <v>321</v>
      </c>
      <c r="J65" s="121" t="s">
        <v>475</v>
      </c>
    </row>
    <row r="66" outlineLevel="1" spans="1:10">
      <c r="A66" s="121" t="s">
        <v>299</v>
      </c>
      <c r="B66" s="121" t="s">
        <v>469</v>
      </c>
      <c r="C66" s="121" t="s">
        <v>316</v>
      </c>
      <c r="D66" s="121" t="s">
        <v>329</v>
      </c>
      <c r="E66" s="121" t="s">
        <v>476</v>
      </c>
      <c r="F66" s="120" t="s">
        <v>327</v>
      </c>
      <c r="G66" s="120" t="s">
        <v>331</v>
      </c>
      <c r="H66" s="122" t="s">
        <v>332</v>
      </c>
      <c r="I66" s="122" t="s">
        <v>321</v>
      </c>
      <c r="J66" s="121" t="s">
        <v>477</v>
      </c>
    </row>
    <row r="67" outlineLevel="1" spans="1:10">
      <c r="A67" s="121" t="s">
        <v>299</v>
      </c>
      <c r="B67" s="121" t="s">
        <v>469</v>
      </c>
      <c r="C67" s="121" t="s">
        <v>316</v>
      </c>
      <c r="D67" s="121" t="s">
        <v>334</v>
      </c>
      <c r="E67" s="121" t="s">
        <v>478</v>
      </c>
      <c r="F67" s="120" t="s">
        <v>319</v>
      </c>
      <c r="G67" s="120" t="s">
        <v>360</v>
      </c>
      <c r="H67" s="122" t="s">
        <v>332</v>
      </c>
      <c r="I67" s="122" t="s">
        <v>321</v>
      </c>
      <c r="J67" s="121" t="s">
        <v>479</v>
      </c>
    </row>
    <row r="68" ht="20" customHeight="1" outlineLevel="1" spans="1:10">
      <c r="A68" s="121" t="s">
        <v>299</v>
      </c>
      <c r="B68" s="121" t="s">
        <v>469</v>
      </c>
      <c r="C68" s="121" t="s">
        <v>316</v>
      </c>
      <c r="D68" s="121" t="s">
        <v>339</v>
      </c>
      <c r="E68" s="121" t="s">
        <v>340</v>
      </c>
      <c r="F68" s="120" t="s">
        <v>336</v>
      </c>
      <c r="G68" s="120" t="s">
        <v>331</v>
      </c>
      <c r="H68" s="122" t="s">
        <v>342</v>
      </c>
      <c r="I68" s="122" t="s">
        <v>321</v>
      </c>
      <c r="J68" s="121" t="s">
        <v>480</v>
      </c>
    </row>
    <row r="69" outlineLevel="1" spans="1:10">
      <c r="A69" s="121" t="s">
        <v>299</v>
      </c>
      <c r="B69" s="121" t="s">
        <v>469</v>
      </c>
      <c r="C69" s="121" t="s">
        <v>344</v>
      </c>
      <c r="D69" s="121" t="s">
        <v>345</v>
      </c>
      <c r="E69" s="121" t="s">
        <v>481</v>
      </c>
      <c r="F69" s="120" t="s">
        <v>327</v>
      </c>
      <c r="G69" s="120" t="s">
        <v>331</v>
      </c>
      <c r="H69" s="122" t="s">
        <v>332</v>
      </c>
      <c r="I69" s="122" t="s">
        <v>321</v>
      </c>
      <c r="J69" s="121" t="s">
        <v>482</v>
      </c>
    </row>
    <row r="70" ht="36" customHeight="1" outlineLevel="1" spans="1:10">
      <c r="A70" s="121" t="s">
        <v>299</v>
      </c>
      <c r="B70" s="121" t="s">
        <v>469</v>
      </c>
      <c r="C70" s="121" t="s">
        <v>353</v>
      </c>
      <c r="D70" s="121" t="s">
        <v>354</v>
      </c>
      <c r="E70" s="121" t="s">
        <v>483</v>
      </c>
      <c r="F70" s="120" t="s">
        <v>319</v>
      </c>
      <c r="G70" s="120" t="s">
        <v>356</v>
      </c>
      <c r="H70" s="122" t="s">
        <v>332</v>
      </c>
      <c r="I70" s="122" t="s">
        <v>321</v>
      </c>
      <c r="J70" s="121" t="s">
        <v>484</v>
      </c>
    </row>
  </sheetData>
  <mergeCells count="16">
    <mergeCell ref="A2:J2"/>
    <mergeCell ref="A3:E3"/>
    <mergeCell ref="A7:A15"/>
    <mergeCell ref="A16:A22"/>
    <mergeCell ref="A23:A33"/>
    <mergeCell ref="A34:A47"/>
    <mergeCell ref="A49:A56"/>
    <mergeCell ref="A57:A63"/>
    <mergeCell ref="A64:A70"/>
    <mergeCell ref="B7:B15"/>
    <mergeCell ref="B16:B22"/>
    <mergeCell ref="B23:B33"/>
    <mergeCell ref="B34:B47"/>
    <mergeCell ref="B49:B56"/>
    <mergeCell ref="B57:B63"/>
    <mergeCell ref="B64:B70"/>
  </mergeCells>
  <pageMargins left="0.751388888888889" right="0.751388888888889" top="0.511805555555556" bottom="0.511805555555556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聂郁焱</cp:lastModifiedBy>
  <dcterms:created xsi:type="dcterms:W3CDTF">2025-02-28T07:33:00Z</dcterms:created>
  <dcterms:modified xsi:type="dcterms:W3CDTF">2025-06-20T01:25:27Z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F1B9F4E18BE6407297E7809A135CAD7F_13</vt:lpwstr>
  </property>
</Properties>
</file>