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Sheet1!$5:$11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<sst xmlns="http://schemas.openxmlformats.org/spreadsheetml/2006/main" count="28" uniqueCount="26">
  <si>
    <t>附件1</t>
  </si>
  <si>
    <t>2024年中央农业产业发展资金（第二批）分配表</t>
  </si>
  <si>
    <t>单位：万元</t>
  </si>
  <si>
    <t>序号</t>
  </si>
  <si>
    <t>州、县（市）</t>
  </si>
  <si>
    <t>乡村振兴重点帮扶县</t>
  </si>
  <si>
    <t>合计</t>
  </si>
  <si>
    <t>非直达资金</t>
  </si>
  <si>
    <t>直达资金</t>
  </si>
  <si>
    <t>下达资金</t>
  </si>
  <si>
    <t>收回提前下达资金</t>
  </si>
  <si>
    <t>农机购置与应用补贴</t>
  </si>
  <si>
    <t>种业发展(资源保护与性能测定)</t>
  </si>
  <si>
    <t xml:space="preserve">良种良法技术推广(糖料蔗)
</t>
  </si>
  <si>
    <t>产业融合发展(现代农业产业园)</t>
  </si>
  <si>
    <t>产业融合发展(优势特色产业集群)</t>
  </si>
  <si>
    <t>产业融合发展(农业产业强镇)</t>
  </si>
  <si>
    <t>畜牧业发展</t>
  </si>
  <si>
    <t>渔业发展</t>
  </si>
  <si>
    <t>德宏州</t>
  </si>
  <si>
    <t>芒市</t>
  </si>
  <si>
    <t>梁河县</t>
  </si>
  <si>
    <t>省级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</si>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</sst>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方正仿宋_GBK"/>
      <charset val="134"/>
    </font>
    <font>
      <sz val="12"/>
      <color indexed="8"/>
      <name val="黑体"/>
      <charset val="134"/>
    </font>
    <font>
      <b/>
      <sz val="11"/>
      <color indexed="8"/>
      <name val="方正仿宋_GBK"/>
      <charset val="134"/>
    </font>
    <font>
      <sz val="11"/>
      <name val="方正仿宋_GBK"/>
      <charset val="134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b/>
      <sz val="11"/>
      <color indexed="8"/>
      <name val="黑体"/>
      <charset val="134"/>
    </font>
    <font>
      <sz val="18"/>
      <color indexed="8"/>
      <name val="方正小标宋简体"/>
      <charset val="134"/>
    </font>
    <font>
      <sz val="14"/>
      <color indexed="8"/>
      <name val="方正仿宋_GBK"/>
      <charset val="134"/>
    </font>
    <font>
      <b/>
      <sz val="14"/>
      <color indexed="8"/>
      <name val="方正仿宋_GBK"/>
      <charset val="134"/>
    </font>
    <font>
      <sz val="12"/>
      <name val="黑体"/>
      <charset val="134"/>
    </font>
    <font>
      <b/>
      <sz val="12"/>
      <color indexed="8"/>
      <name val="黑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0"/>
      <color indexed="8"/>
      <name val="方正仿宋_GBK"/>
      <charset val="134"/>
    </font>
    <font>
      <sz val="10"/>
      <color indexed="8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6" borderId="9" applyNumberFormat="0" applyAlignment="0" applyProtection="0">
      <alignment vertical="center"/>
    </xf>
    <xf numFmtId="0" fontId="35" fillId="16" borderId="5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0" fontId="1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1"/>
  <sheetViews>
    <sheetView tabSelected="1" zoomScale="120" zoomScaleNormal="120" workbookViewId="0">
      <selection activeCell="P1" sqref="P1"/>
    </sheetView>
  </sheetViews>
  <sheetFormatPr defaultColWidth="9" defaultRowHeight="15"/>
  <cols>
    <col min="1" max="1" width="5.875" style="4" customWidth="1"/>
    <col min="2" max="2" width="15.625" style="5" customWidth="1"/>
    <col min="3" max="3" width="7.625" style="4" customWidth="1"/>
    <col min="4" max="4" width="12.375" style="4" customWidth="1"/>
    <col min="5" max="6" width="11.625" style="6" customWidth="1"/>
    <col min="7" max="7" width="10" style="6" customWidth="1"/>
    <col min="8" max="8" width="11.125" style="5" customWidth="1"/>
    <col min="9" max="9" width="10.5" style="7" customWidth="1"/>
    <col min="10" max="10" width="11.625" style="5" customWidth="1"/>
    <col min="11" max="11" width="12.375" style="5" customWidth="1"/>
    <col min="12" max="13" width="10" style="5" customWidth="1"/>
    <col min="14" max="14" width="9.875" style="5" customWidth="1"/>
    <col min="15" max="235" width="9" style="4"/>
    <col min="236" max="239" width="9" style="8"/>
    <col min="240" max="16383" width="9" style="9"/>
  </cols>
  <sheetData>
    <row r="1" s="1" customFormat="1" ht="16.5" customHeight="1" spans="1:14">
      <c r="A1" s="10" t="s">
        <v>0</v>
      </c>
      <c r="B1" s="10"/>
      <c r="C1" s="11"/>
      <c r="D1" s="11"/>
      <c r="E1" s="12"/>
      <c r="F1" s="12"/>
      <c r="G1" s="12"/>
      <c r="H1" s="13"/>
      <c r="I1" s="26"/>
      <c r="J1" s="27"/>
      <c r="K1" s="13"/>
      <c r="L1" s="27"/>
      <c r="M1" s="27"/>
      <c r="N1" s="27"/>
    </row>
    <row r="2" s="1" customFormat="1" ht="27" customHeight="1" spans="1:14">
      <c r="A2" s="14" t="s">
        <v>1</v>
      </c>
      <c r="B2" s="14"/>
      <c r="C2" s="14"/>
      <c r="D2" s="14"/>
      <c r="E2" s="14"/>
      <c r="F2" s="14"/>
      <c r="G2" s="14"/>
      <c r="H2" s="14"/>
      <c r="I2" s="28"/>
      <c r="J2" s="14"/>
      <c r="K2" s="14"/>
      <c r="L2" s="14"/>
      <c r="M2" s="14"/>
      <c r="N2" s="14"/>
    </row>
    <row r="3" s="2" customFormat="1" ht="20.1" customHeight="1" spans="1:239">
      <c r="A3" s="4"/>
      <c r="B3" s="15"/>
      <c r="C3" s="16"/>
      <c r="D3" s="16"/>
      <c r="E3" s="17"/>
      <c r="F3" s="17"/>
      <c r="G3" s="17"/>
      <c r="H3" s="15"/>
      <c r="I3" s="29"/>
      <c r="J3" s="15"/>
      <c r="K3" s="30"/>
      <c r="M3" s="31" t="s">
        <v>2</v>
      </c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</row>
    <row r="4" s="2" customFormat="1" ht="20.1" customHeight="1" spans="1:239">
      <c r="A4" s="18" t="s">
        <v>3</v>
      </c>
      <c r="B4" s="19" t="s">
        <v>4</v>
      </c>
      <c r="C4" s="19" t="s">
        <v>5</v>
      </c>
      <c r="D4" s="18" t="s">
        <v>6</v>
      </c>
      <c r="E4" s="20" t="s">
        <v>7</v>
      </c>
      <c r="F4" s="20"/>
      <c r="G4" s="20"/>
      <c r="H4" s="20"/>
      <c r="I4" s="20"/>
      <c r="J4" s="20"/>
      <c r="K4" s="20"/>
      <c r="L4" s="20"/>
      <c r="M4" s="32"/>
      <c r="N4" s="18" t="s">
        <v>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</row>
    <row r="5" s="3" customFormat="1" ht="66" customHeight="1" spans="1:239">
      <c r="A5" s="18"/>
      <c r="B5" s="19"/>
      <c r="C5" s="19"/>
      <c r="D5" s="18"/>
      <c r="E5" s="21" t="s">
        <v>9</v>
      </c>
      <c r="F5" s="21" t="s">
        <v>10</v>
      </c>
      <c r="G5" s="21" t="s">
        <v>11</v>
      </c>
      <c r="H5" s="18" t="s">
        <v>12</v>
      </c>
      <c r="I5" s="19" t="s">
        <v>13</v>
      </c>
      <c r="J5" s="18" t="s">
        <v>14</v>
      </c>
      <c r="K5" s="18" t="s">
        <v>15</v>
      </c>
      <c r="L5" s="18" t="s">
        <v>16</v>
      </c>
      <c r="M5" s="18" t="s">
        <v>17</v>
      </c>
      <c r="N5" s="18" t="s">
        <v>18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</row>
    <row r="6" s="2" customFormat="1" ht="20.25" customHeight="1" spans="1:16383">
      <c r="A6" s="22"/>
      <c r="B6" s="22" t="s">
        <v>19</v>
      </c>
      <c r="C6" s="22"/>
      <c r="D6" s="23">
        <f>SUM(D7:D11)</f>
        <v>1893.88</v>
      </c>
      <c r="E6" s="23">
        <f>SUM(E7:E11)</f>
        <v>1893.88</v>
      </c>
      <c r="F6" s="23">
        <f>SUM(F7:F11)</f>
        <v>-138.02</v>
      </c>
      <c r="G6" s="23">
        <f t="shared" ref="G6:N6" si="0">SUM(G7:G11)</f>
        <v>257</v>
      </c>
      <c r="H6" s="23">
        <f t="shared" si="0"/>
        <v>0</v>
      </c>
      <c r="I6" s="23">
        <f t="shared" si="0"/>
        <v>1857.86</v>
      </c>
      <c r="J6" s="23">
        <f t="shared" si="0"/>
        <v>0</v>
      </c>
      <c r="K6" s="22">
        <f t="shared" si="0"/>
        <v>-450</v>
      </c>
      <c r="L6" s="22">
        <f t="shared" si="0"/>
        <v>300</v>
      </c>
      <c r="M6" s="22">
        <f t="shared" si="0"/>
        <v>-209</v>
      </c>
      <c r="N6" s="22">
        <f t="shared" si="0"/>
        <v>0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  <c r="XEO6" s="9"/>
      <c r="XEP6" s="9"/>
      <c r="XEQ6" s="9"/>
      <c r="XER6" s="9"/>
      <c r="XES6" s="9"/>
      <c r="XET6" s="9"/>
      <c r="XEU6" s="9"/>
      <c r="XEV6" s="9"/>
      <c r="XEW6" s="9"/>
      <c r="XEX6" s="9"/>
      <c r="XEY6" s="9"/>
      <c r="XEZ6" s="9"/>
      <c r="XFA6" s="9"/>
      <c r="XFB6" s="9"/>
      <c r="XFC6" s="9"/>
    </row>
    <row r="7" s="2" customFormat="1" ht="20.25" customHeight="1" spans="1:239">
      <c r="A7" s="24">
        <v>1</v>
      </c>
      <c r="B7" s="24" t="s">
        <v>20</v>
      </c>
      <c r="C7" s="24"/>
      <c r="D7" s="24">
        <f>E7+N7</f>
        <v>0</v>
      </c>
      <c r="E7" s="25"/>
      <c r="F7" s="25">
        <f>SUM(G7:M7)</f>
        <v>-138.02</v>
      </c>
      <c r="G7" s="25">
        <v>66</v>
      </c>
      <c r="H7" s="24"/>
      <c r="I7" s="34">
        <v>245.98</v>
      </c>
      <c r="J7" s="24"/>
      <c r="K7" s="24">
        <v>-450</v>
      </c>
      <c r="L7" s="24"/>
      <c r="M7" s="24"/>
      <c r="N7" s="2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 s="2" customFormat="1" ht="20.25" customHeight="1" spans="1:239">
      <c r="A8" s="24">
        <v>2</v>
      </c>
      <c r="B8" s="24" t="s">
        <v>21</v>
      </c>
      <c r="C8" s="24" t="s">
        <v>22</v>
      </c>
      <c r="D8" s="24">
        <f>E8+N8</f>
        <v>232.09</v>
      </c>
      <c r="E8" s="25">
        <f>SUM(G8:M8)</f>
        <v>232.09</v>
      </c>
      <c r="F8" s="25"/>
      <c r="G8" s="25">
        <v>16</v>
      </c>
      <c r="H8" s="24"/>
      <c r="I8" s="34">
        <v>216.09</v>
      </c>
      <c r="J8" s="24"/>
      <c r="K8" s="24"/>
      <c r="L8" s="24"/>
      <c r="M8" s="24"/>
      <c r="N8" s="2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 s="2" customFormat="1" ht="20.25" customHeight="1" spans="1:239">
      <c r="A9" s="24">
        <v>3</v>
      </c>
      <c r="B9" s="24" t="s">
        <v>23</v>
      </c>
      <c r="C9" s="24" t="s">
        <v>22</v>
      </c>
      <c r="D9" s="24">
        <f>E9+N9</f>
        <v>218.65</v>
      </c>
      <c r="E9" s="25">
        <f>SUM(G9:M9)</f>
        <v>218.65</v>
      </c>
      <c r="F9" s="25"/>
      <c r="G9" s="25">
        <v>85</v>
      </c>
      <c r="H9" s="24"/>
      <c r="I9" s="34">
        <v>209.65</v>
      </c>
      <c r="J9" s="24"/>
      <c r="K9" s="24"/>
      <c r="L9" s="24"/>
      <c r="M9" s="24">
        <v>-76</v>
      </c>
      <c r="N9" s="2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 s="2" customFormat="1" ht="20.25" customHeight="1" spans="1:239">
      <c r="A10" s="24">
        <v>4</v>
      </c>
      <c r="B10" s="24" t="s">
        <v>24</v>
      </c>
      <c r="C10" s="24" t="s">
        <v>22</v>
      </c>
      <c r="D10" s="24">
        <f>E10+N10</f>
        <v>1330</v>
      </c>
      <c r="E10" s="25">
        <f>SUM(G10:M10)</f>
        <v>1330</v>
      </c>
      <c r="F10" s="25"/>
      <c r="G10" s="25">
        <v>61</v>
      </c>
      <c r="H10" s="24"/>
      <c r="I10" s="34">
        <v>1067</v>
      </c>
      <c r="J10" s="24"/>
      <c r="K10" s="24"/>
      <c r="L10" s="24">
        <v>300</v>
      </c>
      <c r="M10" s="24">
        <v>-98</v>
      </c>
      <c r="N10" s="2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 s="2" customFormat="1" ht="20.25" customHeight="1" spans="1:239">
      <c r="A11" s="24">
        <v>5</v>
      </c>
      <c r="B11" s="24" t="s">
        <v>25</v>
      </c>
      <c r="C11" s="24"/>
      <c r="D11" s="24">
        <f>E11+N11</f>
        <v>113.14</v>
      </c>
      <c r="E11" s="25">
        <f>SUM(G11:M11)</f>
        <v>113.14</v>
      </c>
      <c r="F11" s="25"/>
      <c r="G11" s="25">
        <v>29</v>
      </c>
      <c r="H11" s="24"/>
      <c r="I11" s="34">
        <v>119.14</v>
      </c>
      <c r="J11" s="24"/>
      <c r="K11" s="24"/>
      <c r="L11" s="24"/>
      <c r="M11" s="24">
        <v>-35</v>
      </c>
      <c r="N11" s="2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</sheetData>
  <mergeCells count="7">
    <mergeCell ref="A1:B1"/>
    <mergeCell ref="A2:N2"/>
    <mergeCell ref="E4:M4"/>
    <mergeCell ref="A4:A5"/>
    <mergeCell ref="B4:B5"/>
    <mergeCell ref="C4:C5"/>
    <mergeCell ref="D4:D5"/>
  </mergeCells>
  <printOptions horizontalCentered="1"/>
  <pageMargins left="0.432638888888889" right="0.432638888888889" top="1.18055555555556" bottom="1" header="0.393055555555556" footer="0.393055555555556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朱微娜(经办人办结)</dc:creator>
  <cp:lastModifiedBy>苏琳堡</cp:lastModifiedBy>
  <dcterms:created xsi:type="dcterms:W3CDTF">2024-05-13T01:05:00Z</dcterms:created>
  <dcterms:modified xsi:type="dcterms:W3CDTF">2024-05-23T07:39:03Z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