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<sst xmlns="http://schemas.openxmlformats.org/spreadsheetml/2006/main" count="44" uniqueCount="42">
  <si>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附件1</t>
  </si>
  <si>
    <t>云南省提前下达2024年中央农业相关转移支付资金分配表</t>
  </si>
  <si>
    <t>单位：万元</t>
  </si>
  <si>
    <t>州、
县（市）</t>
  </si>
  <si>
    <t>合计</t>
  </si>
  <si>
    <t>中央粮油生产保障资金</t>
  </si>
  <si>
    <t>中央农业产业发展资金</t>
  </si>
  <si>
    <t>中央农业经营主体能力提升资金</t>
  </si>
  <si>
    <t>小计</t>
  </si>
  <si>
    <t>小麦“一喷三防”</t>
  </si>
  <si>
    <t>大豆玉米带状复合种植</t>
  </si>
  <si>
    <t>油菜扩种</t>
  </si>
  <si>
    <t>粮油等重点作物绿色高产高效</t>
  </si>
  <si>
    <t>农机购置与应用补贴</t>
  </si>
  <si>
    <t>种业发展(资源保护与性能测定)</t>
  </si>
  <si>
    <t>良种良法技术推广(糖料蔗)</t>
  </si>
  <si>
    <t>产业融合发展(现代农业产业园)</t>
  </si>
  <si>
    <t>产业融合发展(优势特色产业集群)</t>
  </si>
  <si>
    <t>畜牧业发展</t>
  </si>
  <si>
    <t>渔业发展</t>
  </si>
  <si>
    <t>新型农业经营主体培育(粮油单产提升行动)</t>
  </si>
  <si>
    <t>新型农业经营主体培育(绿色种养循环)</t>
  </si>
  <si>
    <t>新型农业经营主体培育(奶农家庭农场合作社)</t>
  </si>
  <si>
    <t>新型经营主体培育(生产设施条件改善)</t>
  </si>
  <si>
    <t>新型经营主体培育(家庭农场)</t>
  </si>
  <si>
    <t>新型经营主体培育(合作社)</t>
  </si>
  <si>
    <t>农业社会化服务</t>
  </si>
  <si>
    <t>高素质农民培育(头雁项目)</t>
  </si>
  <si>
    <t>基层农技推广体系改革建设</t>
  </si>
  <si>
    <t>农业信贷担保业务补奖</t>
  </si>
  <si>
    <t>德宏州</t>
  </si>
  <si>
    <t>州本级合计</t>
  </si>
  <si>
    <t>州农业农村局</t>
  </si>
  <si>
    <t>州农村合作经济经营管理站</t>
  </si>
  <si>
    <t>州农业技术推广中心</t>
  </si>
  <si>
    <t>州植保植检站</t>
  </si>
  <si>
    <t>县市合计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</si>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</sst>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5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showZeros="0" tabSelected="1" zoomScale="90" zoomScaleNormal="90" workbookViewId="0">
      <selection activeCell="C1" sqref="C1"/>
    </sheetView>
  </sheetViews>
  <sheetFormatPr defaultColWidth="9" defaultRowHeight="14.25"/>
  <cols>
    <col min="1" max="1" width="25.4166666666667" style="4" customWidth="1"/>
    <col min="2" max="2" width="10.8333333333333" style="4" customWidth="1"/>
    <col min="3" max="7" width="9" style="4" customWidth="1"/>
    <col min="8" max="8" width="10.3" style="4" customWidth="1"/>
    <col min="9" max="9" width="9" style="4" customWidth="1"/>
    <col min="10" max="10" width="8.60833333333333" style="4" customWidth="1"/>
    <col min="11" max="11" width="9.2" style="4" customWidth="1"/>
    <col min="12" max="12" width="8.05" style="4" customWidth="1"/>
    <col min="13" max="14" width="9" style="4" customWidth="1"/>
    <col min="15" max="15" width="6.8" style="4" customWidth="1"/>
    <col min="16" max="16" width="9.00833333333333" style="4" customWidth="1"/>
    <col min="17" max="17" width="9" style="4" customWidth="1"/>
    <col min="18" max="18" width="8.60833333333333" style="4" customWidth="1"/>
    <col min="19" max="19" width="9" style="4" customWidth="1"/>
    <col min="20" max="20" width="8.475" style="4" customWidth="1"/>
    <col min="21" max="23" width="9" style="4" customWidth="1"/>
    <col min="24" max="24" width="8.325" style="4" customWidth="1"/>
    <col min="25" max="25" width="9" style="4" customWidth="1"/>
    <col min="26" max="26" width="6.10833333333333" style="4" customWidth="1"/>
    <col min="27" max="16384" width="9" style="4"/>
  </cols>
  <sheetData>
    <row r="1" ht="24" customHeight="1" spans="1:26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4" customHeight="1" spans="1:2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3" t="s">
        <v>2</v>
      </c>
      <c r="Z3" s="23"/>
    </row>
    <row r="4" s="1" customFormat="1" ht="70" customHeight="1" spans="1:26">
      <c r="A4" s="8" t="s">
        <v>3</v>
      </c>
      <c r="B4" s="9" t="s">
        <v>4</v>
      </c>
      <c r="C4" s="9" t="s">
        <v>5</v>
      </c>
      <c r="D4" s="9"/>
      <c r="E4" s="9"/>
      <c r="F4" s="9"/>
      <c r="G4" s="9"/>
      <c r="H4" s="10" t="s">
        <v>6</v>
      </c>
      <c r="I4" s="20"/>
      <c r="J4" s="20"/>
      <c r="K4" s="20"/>
      <c r="L4" s="20"/>
      <c r="M4" s="20"/>
      <c r="N4" s="20"/>
      <c r="O4" s="21"/>
      <c r="P4" s="8" t="s">
        <v>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="1" customFormat="1" ht="99.75" spans="1:26">
      <c r="A5" s="8"/>
      <c r="B5" s="9"/>
      <c r="C5" s="9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9" t="s">
        <v>8</v>
      </c>
      <c r="I5" s="11" t="s">
        <v>13</v>
      </c>
      <c r="J5" s="22" t="s">
        <v>14</v>
      </c>
      <c r="K5" s="22" t="s">
        <v>15</v>
      </c>
      <c r="L5" s="22" t="s">
        <v>16</v>
      </c>
      <c r="M5" s="22" t="s">
        <v>17</v>
      </c>
      <c r="N5" s="22" t="s">
        <v>18</v>
      </c>
      <c r="O5" s="22" t="s">
        <v>19</v>
      </c>
      <c r="P5" s="9" t="s">
        <v>8</v>
      </c>
      <c r="Q5" s="22" t="s">
        <v>20</v>
      </c>
      <c r="R5" s="22" t="s">
        <v>21</v>
      </c>
      <c r="S5" s="11" t="s">
        <v>22</v>
      </c>
      <c r="T5" s="22" t="s">
        <v>23</v>
      </c>
      <c r="U5" s="22" t="s">
        <v>24</v>
      </c>
      <c r="V5" s="22" t="s">
        <v>25</v>
      </c>
      <c r="W5" s="22" t="s">
        <v>26</v>
      </c>
      <c r="X5" s="22" t="s">
        <v>27</v>
      </c>
      <c r="Y5" s="22" t="s">
        <v>28</v>
      </c>
      <c r="Z5" s="22" t="s">
        <v>29</v>
      </c>
    </row>
    <row r="6" s="2" customFormat="1" ht="33" customHeight="1" spans="1:26">
      <c r="A6" s="12" t="s">
        <v>30</v>
      </c>
      <c r="B6" s="13">
        <f>SUM(C6,H6,P6)</f>
        <v>14380.45</v>
      </c>
      <c r="C6" s="13">
        <f>SUM(D6:G6)</f>
        <v>308.8</v>
      </c>
      <c r="D6" s="13">
        <f>D7+D12</f>
        <v>20</v>
      </c>
      <c r="E6" s="13">
        <f>E7+E12</f>
        <v>241.5</v>
      </c>
      <c r="F6" s="13">
        <f>F7+F12</f>
        <v>15</v>
      </c>
      <c r="G6" s="13">
        <f>G7+G12</f>
        <v>32.3</v>
      </c>
      <c r="H6" s="13">
        <f>SUM(I6:O6)</f>
        <v>11453.65</v>
      </c>
      <c r="I6" s="13">
        <f>I7+I12</f>
        <v>1762</v>
      </c>
      <c r="J6" s="13">
        <f t="shared" ref="J6:O6" si="0">J7+J12</f>
        <v>0</v>
      </c>
      <c r="K6" s="13">
        <f t="shared" si="0"/>
        <v>8963.65</v>
      </c>
      <c r="L6" s="13">
        <f t="shared" si="0"/>
        <v>0</v>
      </c>
      <c r="M6" s="13">
        <f t="shared" si="0"/>
        <v>450</v>
      </c>
      <c r="N6" s="13">
        <f t="shared" si="0"/>
        <v>278</v>
      </c>
      <c r="O6" s="13">
        <f t="shared" si="0"/>
        <v>0</v>
      </c>
      <c r="P6" s="13">
        <f>SUM(Q6:Z6)</f>
        <v>2618</v>
      </c>
      <c r="Q6" s="13">
        <f>Q7+Q12</f>
        <v>1385</v>
      </c>
      <c r="R6" s="13">
        <f t="shared" ref="R6:Z6" si="1">R7+R12</f>
        <v>0</v>
      </c>
      <c r="S6" s="13">
        <f t="shared" si="1"/>
        <v>107</v>
      </c>
      <c r="T6" s="13">
        <f t="shared" si="1"/>
        <v>0</v>
      </c>
      <c r="U6" s="13">
        <f t="shared" si="1"/>
        <v>49</v>
      </c>
      <c r="V6" s="13">
        <f t="shared" si="1"/>
        <v>65</v>
      </c>
      <c r="W6" s="13">
        <f t="shared" si="1"/>
        <v>726</v>
      </c>
      <c r="X6" s="13">
        <f t="shared" si="1"/>
        <v>0</v>
      </c>
      <c r="Y6" s="13">
        <f t="shared" si="1"/>
        <v>286</v>
      </c>
      <c r="Z6" s="13">
        <f t="shared" si="1"/>
        <v>0</v>
      </c>
    </row>
    <row r="7" s="3" customFormat="1" ht="28" customHeight="1" spans="1:26">
      <c r="A7" s="14" t="s">
        <v>31</v>
      </c>
      <c r="B7" s="15">
        <f>SUM(C7,H7,P7)</f>
        <v>67</v>
      </c>
      <c r="C7" s="15">
        <f>SUM(D7:G7)</f>
        <v>35</v>
      </c>
      <c r="D7" s="15">
        <v>20</v>
      </c>
      <c r="E7" s="15">
        <v>0</v>
      </c>
      <c r="F7" s="15">
        <v>15</v>
      </c>
      <c r="G7" s="15">
        <v>0</v>
      </c>
      <c r="H7" s="15">
        <f>SUM(I7:O7)</f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/>
      <c r="P7" s="15">
        <f>SUM(Q7:Z7)</f>
        <v>32</v>
      </c>
      <c r="Q7" s="15">
        <v>0</v>
      </c>
      <c r="R7" s="15">
        <v>0</v>
      </c>
      <c r="S7" s="15">
        <v>0</v>
      </c>
      <c r="T7" s="15">
        <v>0</v>
      </c>
      <c r="U7" s="15">
        <v>32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</row>
    <row r="8" ht="28" customHeight="1" spans="1:26">
      <c r="A8" s="16" t="s">
        <v>32</v>
      </c>
      <c r="B8" s="13">
        <f>SUM(C8,H8,P8)</f>
        <v>5</v>
      </c>
      <c r="C8" s="17">
        <f>SUM(D8:G8)</f>
        <v>5</v>
      </c>
      <c r="D8" s="18"/>
      <c r="E8" s="18"/>
      <c r="F8" s="18">
        <v>5</v>
      </c>
      <c r="G8" s="18"/>
      <c r="H8" s="18"/>
      <c r="I8" s="18"/>
      <c r="J8" s="18"/>
      <c r="K8" s="18"/>
      <c r="L8" s="18"/>
      <c r="M8" s="18"/>
      <c r="N8" s="18"/>
      <c r="O8" s="18"/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28" customHeight="1" spans="1:26">
      <c r="A9" s="16" t="s">
        <v>33</v>
      </c>
      <c r="B9" s="13">
        <f>SUM(C9,H9,P9)</f>
        <v>32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7">
        <f>SUM(Q9:Z9)</f>
        <v>32</v>
      </c>
      <c r="Q9" s="18"/>
      <c r="R9" s="18"/>
      <c r="S9" s="18"/>
      <c r="T9" s="18"/>
      <c r="U9" s="18">
        <v>32</v>
      </c>
      <c r="V9" s="18"/>
      <c r="W9" s="18"/>
      <c r="X9" s="18"/>
      <c r="Y9" s="18"/>
      <c r="Z9" s="18"/>
    </row>
    <row r="10" ht="28" customHeight="1" spans="1:26">
      <c r="A10" s="16" t="s">
        <v>34</v>
      </c>
      <c r="B10" s="13">
        <f>SUM(C10,H10,P10)</f>
        <v>10</v>
      </c>
      <c r="C10" s="17">
        <f>SUM(D10:G10)</f>
        <v>10</v>
      </c>
      <c r="D10" s="18"/>
      <c r="E10" s="18"/>
      <c r="F10" s="18">
        <v>10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28" customHeight="1" spans="1:26">
      <c r="A11" s="16" t="s">
        <v>35</v>
      </c>
      <c r="B11" s="13">
        <f>SUM(C11,H11,P11)</f>
        <v>20</v>
      </c>
      <c r="C11" s="17">
        <f>SUM(D11:G11)</f>
        <v>20</v>
      </c>
      <c r="D11" s="18">
        <v>20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="3" customFormat="1" ht="28" customHeight="1" spans="1:26">
      <c r="A12" s="14" t="s">
        <v>36</v>
      </c>
      <c r="B12" s="15">
        <v>14313.45</v>
      </c>
      <c r="C12" s="15">
        <f>SUM(D12:G12)</f>
        <v>273.8</v>
      </c>
      <c r="D12" s="15">
        <v>0</v>
      </c>
      <c r="E12" s="15">
        <v>241.5</v>
      </c>
      <c r="F12" s="15">
        <v>0</v>
      </c>
      <c r="G12" s="15">
        <v>32.3</v>
      </c>
      <c r="H12" s="15">
        <f>SUM(I12:O12)</f>
        <v>11453.65</v>
      </c>
      <c r="I12" s="15">
        <v>1762</v>
      </c>
      <c r="J12" s="15">
        <v>0</v>
      </c>
      <c r="K12" s="15">
        <v>8963.65</v>
      </c>
      <c r="L12" s="15">
        <v>0</v>
      </c>
      <c r="M12" s="15">
        <v>450</v>
      </c>
      <c r="N12" s="15">
        <v>278</v>
      </c>
      <c r="O12" s="15">
        <v>0</v>
      </c>
      <c r="P12" s="15">
        <f>SUM(Q12:Z12)</f>
        <v>2586</v>
      </c>
      <c r="Q12" s="15">
        <v>1385</v>
      </c>
      <c r="R12" s="15">
        <v>0</v>
      </c>
      <c r="S12" s="15">
        <v>107</v>
      </c>
      <c r="T12" s="15">
        <v>0</v>
      </c>
      <c r="U12" s="15">
        <v>17</v>
      </c>
      <c r="V12" s="15">
        <v>65</v>
      </c>
      <c r="W12" s="15">
        <v>726</v>
      </c>
      <c r="X12" s="15">
        <v>0</v>
      </c>
      <c r="Y12" s="15">
        <v>286</v>
      </c>
      <c r="Z12" s="15">
        <v>0</v>
      </c>
    </row>
    <row r="13" ht="28" customHeight="1" spans="1:26">
      <c r="A13" s="16" t="s">
        <v>37</v>
      </c>
      <c r="B13" s="13">
        <f>SUM(C13,H13,P13)</f>
        <v>3511.63</v>
      </c>
      <c r="C13" s="18">
        <f>SUM(D13:G13)</f>
        <v>75</v>
      </c>
      <c r="D13" s="18">
        <v>0</v>
      </c>
      <c r="E13" s="18">
        <v>75</v>
      </c>
      <c r="F13" s="18">
        <v>0</v>
      </c>
      <c r="G13" s="18">
        <v>0</v>
      </c>
      <c r="H13" s="18">
        <f>SUM(I13:O13)</f>
        <v>2302.63</v>
      </c>
      <c r="I13" s="18">
        <v>384</v>
      </c>
      <c r="J13" s="18">
        <v>0</v>
      </c>
      <c r="K13" s="18">
        <v>1463.63</v>
      </c>
      <c r="L13" s="18">
        <v>0</v>
      </c>
      <c r="M13" s="18">
        <v>450</v>
      </c>
      <c r="N13" s="18">
        <v>5</v>
      </c>
      <c r="O13" s="18"/>
      <c r="P13" s="18">
        <f>SUM(Q13:Z13)</f>
        <v>1134</v>
      </c>
      <c r="Q13" s="18">
        <v>557</v>
      </c>
      <c r="R13" s="18">
        <v>0</v>
      </c>
      <c r="S13" s="18">
        <v>107</v>
      </c>
      <c r="T13" s="18">
        <v>0</v>
      </c>
      <c r="U13" s="18">
        <v>4</v>
      </c>
      <c r="V13" s="18">
        <v>41</v>
      </c>
      <c r="W13" s="18">
        <v>283</v>
      </c>
      <c r="X13" s="18">
        <v>0</v>
      </c>
      <c r="Y13" s="18">
        <v>142</v>
      </c>
      <c r="Z13" s="18">
        <v>0</v>
      </c>
    </row>
    <row r="14" ht="28" customHeight="1" spans="1:26">
      <c r="A14" s="16" t="s">
        <v>38</v>
      </c>
      <c r="B14" s="13">
        <f>SUM(C14,H14,P14)</f>
        <v>891.29</v>
      </c>
      <c r="C14" s="18">
        <f>SUM(D14:G14)</f>
        <v>37.5</v>
      </c>
      <c r="D14" s="18">
        <v>0</v>
      </c>
      <c r="E14" s="18">
        <v>37.5</v>
      </c>
      <c r="F14" s="18">
        <v>0</v>
      </c>
      <c r="G14" s="18">
        <v>0</v>
      </c>
      <c r="H14" s="18">
        <f>SUM(I14:O14)</f>
        <v>790.79</v>
      </c>
      <c r="I14" s="18">
        <v>78</v>
      </c>
      <c r="J14" s="18">
        <v>0</v>
      </c>
      <c r="K14" s="18">
        <v>687.79</v>
      </c>
      <c r="L14" s="18">
        <v>0</v>
      </c>
      <c r="M14" s="18">
        <v>0</v>
      </c>
      <c r="N14" s="18">
        <v>25</v>
      </c>
      <c r="O14" s="18"/>
      <c r="P14" s="18">
        <f>SUM(Q14:Z14)</f>
        <v>63</v>
      </c>
      <c r="Q14" s="18">
        <v>0</v>
      </c>
      <c r="R14" s="18">
        <v>0</v>
      </c>
      <c r="S14" s="18">
        <v>0</v>
      </c>
      <c r="T14" s="18">
        <v>0</v>
      </c>
      <c r="U14" s="18">
        <v>3</v>
      </c>
      <c r="V14" s="18">
        <v>24</v>
      </c>
      <c r="W14" s="18">
        <v>36</v>
      </c>
      <c r="X14" s="18">
        <v>0</v>
      </c>
      <c r="Y14" s="18">
        <v>0</v>
      </c>
      <c r="Z14" s="18">
        <v>0</v>
      </c>
    </row>
    <row r="15" ht="28" customHeight="1" spans="1:26">
      <c r="A15" s="16" t="s">
        <v>39</v>
      </c>
      <c r="B15" s="13">
        <f>SUM(C15,H15,P15)</f>
        <v>3615.22</v>
      </c>
      <c r="C15" s="18">
        <f>SUM(D15:G15)</f>
        <v>75</v>
      </c>
      <c r="D15" s="18">
        <v>0</v>
      </c>
      <c r="E15" s="18">
        <v>75</v>
      </c>
      <c r="F15" s="18">
        <v>0</v>
      </c>
      <c r="G15" s="18">
        <v>0</v>
      </c>
      <c r="H15" s="18">
        <f>SUM(I15:O15)</f>
        <v>2515.22</v>
      </c>
      <c r="I15" s="18">
        <v>633</v>
      </c>
      <c r="J15" s="18">
        <v>0</v>
      </c>
      <c r="K15" s="18">
        <v>1774.22</v>
      </c>
      <c r="L15" s="18">
        <v>0</v>
      </c>
      <c r="M15" s="18">
        <v>0</v>
      </c>
      <c r="N15" s="18">
        <v>108</v>
      </c>
      <c r="O15" s="18"/>
      <c r="P15" s="18">
        <f>SUM(Q15:Z15)</f>
        <v>1025</v>
      </c>
      <c r="Q15" s="18">
        <v>771</v>
      </c>
      <c r="R15" s="18">
        <v>0</v>
      </c>
      <c r="S15" s="18">
        <v>0</v>
      </c>
      <c r="T15" s="18">
        <v>0</v>
      </c>
      <c r="U15" s="18">
        <v>4</v>
      </c>
      <c r="V15" s="18">
        <v>0</v>
      </c>
      <c r="W15" s="18">
        <v>106</v>
      </c>
      <c r="X15" s="18">
        <v>0</v>
      </c>
      <c r="Y15" s="18">
        <v>144</v>
      </c>
      <c r="Z15" s="18">
        <v>0</v>
      </c>
    </row>
    <row r="16" ht="28" customHeight="1" spans="1:26">
      <c r="A16" s="16" t="s">
        <v>40</v>
      </c>
      <c r="B16" s="13">
        <f>SUM(C16,H16,P16)</f>
        <v>5553.14</v>
      </c>
      <c r="C16" s="18">
        <f>SUM(D16:G16)</f>
        <v>62.3</v>
      </c>
      <c r="D16" s="18">
        <v>0</v>
      </c>
      <c r="E16" s="18">
        <v>30</v>
      </c>
      <c r="F16" s="18">
        <v>0</v>
      </c>
      <c r="G16" s="18">
        <v>32.3</v>
      </c>
      <c r="H16" s="18">
        <f>SUM(I16:O16)</f>
        <v>5154.84</v>
      </c>
      <c r="I16" s="18">
        <v>476</v>
      </c>
      <c r="J16" s="18">
        <v>0</v>
      </c>
      <c r="K16" s="18">
        <v>4573.84</v>
      </c>
      <c r="L16" s="18">
        <v>0</v>
      </c>
      <c r="M16" s="18">
        <v>0</v>
      </c>
      <c r="N16" s="18">
        <v>105</v>
      </c>
      <c r="O16" s="18"/>
      <c r="P16" s="18">
        <f>SUM(Q16:Z16)</f>
        <v>336</v>
      </c>
      <c r="Q16" s="18">
        <v>57</v>
      </c>
      <c r="R16" s="18">
        <v>0</v>
      </c>
      <c r="S16" s="18">
        <v>0</v>
      </c>
      <c r="T16" s="18">
        <v>0</v>
      </c>
      <c r="U16" s="18">
        <v>3</v>
      </c>
      <c r="V16" s="18">
        <v>0</v>
      </c>
      <c r="W16" s="18">
        <v>276</v>
      </c>
      <c r="X16" s="18">
        <v>0</v>
      </c>
      <c r="Y16" s="18">
        <v>0</v>
      </c>
      <c r="Z16" s="18">
        <v>0</v>
      </c>
    </row>
    <row r="17" ht="28" customHeight="1" spans="1:26">
      <c r="A17" s="16" t="s">
        <v>41</v>
      </c>
      <c r="B17" s="13">
        <f>SUM(C17,H17,P17)</f>
        <v>742.17</v>
      </c>
      <c r="C17" s="18">
        <f>SUM(D17:G17)</f>
        <v>24</v>
      </c>
      <c r="D17" s="18">
        <v>0</v>
      </c>
      <c r="E17" s="18">
        <v>24</v>
      </c>
      <c r="F17" s="18">
        <v>0</v>
      </c>
      <c r="G17" s="18">
        <v>0</v>
      </c>
      <c r="H17" s="18">
        <f>SUM(I17:O17)</f>
        <v>690.17</v>
      </c>
      <c r="I17" s="18">
        <v>191</v>
      </c>
      <c r="J17" s="18">
        <v>0</v>
      </c>
      <c r="K17" s="18">
        <v>464.17</v>
      </c>
      <c r="L17" s="18">
        <v>0</v>
      </c>
      <c r="M17" s="18">
        <v>0</v>
      </c>
      <c r="N17" s="18">
        <v>35</v>
      </c>
      <c r="O17" s="18"/>
      <c r="P17" s="18">
        <f>SUM(Q17:Z17)</f>
        <v>28</v>
      </c>
      <c r="Q17" s="18">
        <v>0</v>
      </c>
      <c r="R17" s="18">
        <v>0</v>
      </c>
      <c r="S17" s="18">
        <v>0</v>
      </c>
      <c r="T17" s="18">
        <v>0</v>
      </c>
      <c r="U17" s="18">
        <v>3</v>
      </c>
      <c r="V17" s="18">
        <v>0</v>
      </c>
      <c r="W17" s="18">
        <v>25</v>
      </c>
      <c r="X17" s="18">
        <v>0</v>
      </c>
      <c r="Y17" s="18">
        <v>0</v>
      </c>
      <c r="Z17" s="18">
        <v>0</v>
      </c>
    </row>
    <row r="18" spans="2:2">
      <c r="B18" s="19"/>
    </row>
    <row r="19" spans="2:2">
      <c r="B19" s="19"/>
    </row>
    <row r="20" spans="2:2">
      <c r="B20" s="19"/>
    </row>
    <row r="21" spans="2:2">
      <c r="B21" s="19"/>
    </row>
    <row r="22" spans="2:2">
      <c r="B22" s="19"/>
    </row>
    <row r="23" spans="2:2">
      <c r="B23" s="19"/>
    </row>
    <row r="24" spans="2:2">
      <c r="B24" s="19"/>
    </row>
  </sheetData>
  <mergeCells count="7">
    <mergeCell ref="A2:Z2"/>
    <mergeCell ref="Y3:Z3"/>
    <mergeCell ref="C4:G4"/>
    <mergeCell ref="H4:O4"/>
    <mergeCell ref="P4:Z4"/>
    <mergeCell ref="A4:A5"/>
    <mergeCell ref="B4:B5"/>
  </mergeCells>
  <printOptions horizontalCentered="1"/>
  <pageMargins left="0.393055555555556" right="0.393055555555556" top="1.18055555555556" bottom="1.18055555555556" header="0.511805555555556" footer="0.511805555555556"/>
  <pageSetup paperSize="9" scale="53" orientation="landscape" horizontalDpi="600"/>
  <headerFooter alignWithMargins="0" scaleWithDoc="0">
    <oddFooter>&amp;C第 &amp;P 页，共 &amp;N 页</oddFooter>
  </headerFooter>
  <ignoredErrors>
    <ignoredError sqref="C12" formulaRange="1"/>
    <ignoredError sqref="H6 P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苏琳堡</cp:lastModifiedBy>
  <dcterms:created xsi:type="dcterms:W3CDTF">2023-12-07T07:31:00Z</dcterms:created>
  <dcterms:modified xsi:type="dcterms:W3CDTF">2023-12-26T01:51:30Z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false</vt:bool>
  </property>
</Properties>
</file>