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 分配表" sheetId="10" r:id="rId1"/>
    <sheet name="附件2 任务清单" sheetId="9" r:id="rId2"/>
    <sheet name="附件3 区域绩效表" sheetId="8" r:id="rId3"/>
  </sheets>
  <definedNames>
    <definedName name="_xlnm._FilterDatabase" localSheetId="0" hidden="1">'附件1 分配表'!$A$5:$E$11</definedName>
    <definedName name="_xlnm._FilterDatabase" localSheetId="1" hidden="1">'附件2 任务清单'!$A$5:$O$5</definedName>
    <definedName name="_xlnm.Print_Titles" localSheetId="0">'附件1 分配表'!$4:$5</definedName>
  </definedNames>
  <calcPr calcId="144525"/>
</workbook>
</file>

<file path=xl/sharedStrings.xml><?xml version="1.0" encoding="utf-8"?>
<sst xmlns="http://schemas.openxmlformats.org/spreadsheetml/2006/main" count="245" uniqueCount="86">
  <si>
    <t>附件1</t>
  </si>
  <si>
    <t>中央提前下达2021年农田建设补助资金分配表</t>
  </si>
  <si>
    <t>单位：万亩、万元</t>
  </si>
  <si>
    <t>贫困及程度</t>
  </si>
  <si>
    <t>州（市）        县（市、区）</t>
  </si>
  <si>
    <t>高标准农田建设任务</t>
  </si>
  <si>
    <t>资金分配</t>
  </si>
  <si>
    <t>高标准农田
面积</t>
  </si>
  <si>
    <t>其中：高效节水灌溉面积</t>
  </si>
  <si>
    <t>德宏州</t>
  </si>
  <si>
    <t>贫困县</t>
  </si>
  <si>
    <t>芒市</t>
  </si>
  <si>
    <t>梁河县</t>
  </si>
  <si>
    <t>盈江县</t>
  </si>
  <si>
    <t>陇川县</t>
  </si>
  <si>
    <t>瑞丽市</t>
  </si>
  <si>
    <t>附件2</t>
  </si>
  <si>
    <t>中央提前下达2021年中央农田建设补助资金
任务清单</t>
  </si>
  <si>
    <t>州市</t>
  </si>
  <si>
    <t>约束性任务</t>
  </si>
  <si>
    <t>新增高标准农田建设面积</t>
  </si>
  <si>
    <t>其中：新增高效节水灌溉面积</t>
  </si>
  <si>
    <t>附件3</t>
  </si>
  <si>
    <t>中央提前下达2021年中央农田建设补助资金区域绩效目标表</t>
  </si>
  <si>
    <t>省级主管部门</t>
  </si>
  <si>
    <t>省农业农村厅、省财政厅</t>
  </si>
  <si>
    <t>州市县主管门</t>
  </si>
  <si>
    <t>州市县区农业农村部门、财政部门</t>
  </si>
  <si>
    <t>专项实施期</t>
  </si>
  <si>
    <t>1-2年</t>
  </si>
  <si>
    <t>资金情况
（万元）</t>
  </si>
  <si>
    <t>年度金额：</t>
  </si>
  <si>
    <t>其中：中央补助</t>
  </si>
  <si>
    <t>年度目标</t>
  </si>
  <si>
    <t>新建高标准农田415万亩，通过项目建设，有效改善项目区农田基础设施条件，提升耕地质量，提高粮食综合生产能力。其中，新增高效节水灌溉面积105万亩，提升农田灌溉排水和节水能力。（此次为提前下达年度目标，将以最终下达的绩效目标为准。）</t>
  </si>
  <si>
    <t>年度目标任务</t>
  </si>
  <si>
    <t>指标值
(小计)</t>
  </si>
  <si>
    <t>州（市）区域绩效目标</t>
  </si>
  <si>
    <t>一级指标</t>
  </si>
  <si>
    <t>二级指标</t>
  </si>
  <si>
    <t>三级指标</t>
  </si>
  <si>
    <t>昆明市</t>
  </si>
  <si>
    <t>昭通市</t>
  </si>
  <si>
    <t>曲靖市</t>
  </si>
  <si>
    <t>玉溪市</t>
  </si>
  <si>
    <t>红河州</t>
  </si>
  <si>
    <t>文山州</t>
  </si>
  <si>
    <t>普洱市</t>
  </si>
  <si>
    <t>版纳州</t>
  </si>
  <si>
    <t>楚雄州</t>
  </si>
  <si>
    <t>大理州</t>
  </si>
  <si>
    <t>保山市</t>
  </si>
  <si>
    <t>丽江市</t>
  </si>
  <si>
    <t>怒江州</t>
  </si>
  <si>
    <t>迪庆州</t>
  </si>
  <si>
    <t>临沧市</t>
  </si>
  <si>
    <t>宣威市</t>
  </si>
  <si>
    <t>腾冲市</t>
  </si>
  <si>
    <t>镇雄县</t>
  </si>
  <si>
    <t>产出指标</t>
  </si>
  <si>
    <t>数量指标</t>
  </si>
  <si>
    <t>新增高标准农田建设面积（万亩）</t>
  </si>
  <si>
    <t>其中，新增高效节水灌溉面积（万亩）</t>
  </si>
  <si>
    <t>质量指标</t>
  </si>
  <si>
    <t>项目验收合格率</t>
  </si>
  <si>
    <t>≥95%</t>
  </si>
  <si>
    <t>时效指标</t>
  </si>
  <si>
    <t>任务完成及时性</t>
  </si>
  <si>
    <t>成本指标</t>
  </si>
  <si>
    <t>财政资金亩均补助标准</t>
  </si>
  <si>
    <t>≥1200元</t>
  </si>
  <si>
    <t>效益指标</t>
  </si>
  <si>
    <t>社会效益指标</t>
  </si>
  <si>
    <t>粮食综合生产能力</t>
  </si>
  <si>
    <t>明显提升</t>
  </si>
  <si>
    <t>田间道路通达度</t>
  </si>
  <si>
    <t>平原区达到100%，丘陵区≥90%。</t>
  </si>
  <si>
    <t>生态效益指标</t>
  </si>
  <si>
    <t>耕地质量</t>
  </si>
  <si>
    <t>逐步提升</t>
  </si>
  <si>
    <t>可持续影响指标</t>
  </si>
  <si>
    <t>水资源利用率</t>
  </si>
  <si>
    <t>满意度指标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</si>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</sst>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8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2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1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5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34" fillId="28" borderId="13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vertical="center" wrapText="1"/>
    </xf>
    <xf numFmtId="0" fontId="4" fillId="0" borderId="1" xfId="56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35" applyFont="1" applyFill="1" applyBorder="1" applyAlignment="1">
      <alignment horizontal="center" vertical="center" wrapText="1"/>
    </xf>
    <xf numFmtId="0" fontId="1" fillId="0" borderId="1" xfId="23" applyFont="1" applyFill="1" applyBorder="1" applyAlignment="1">
      <alignment horizontal="center" vertical="center" wrapText="1"/>
    </xf>
    <xf numFmtId="0" fontId="1" fillId="0" borderId="1" xfId="25" applyFont="1" applyFill="1" applyBorder="1" applyAlignment="1">
      <alignment horizontal="center" vertical="center" wrapText="1"/>
    </xf>
    <xf numFmtId="9" fontId="1" fillId="0" borderId="1" xfId="1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10" applyNumberFormat="1" applyFont="1" applyFill="1" applyBorder="1" applyAlignment="1">
      <alignment horizontal="center" vertical="center" wrapText="1"/>
    </xf>
    <xf numFmtId="9" fontId="1" fillId="0" borderId="1" xfId="35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0" fillId="0" borderId="0" xfId="0" applyFill="1"/>
    <xf numFmtId="0" fontId="7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 3_项目绩效指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_项目绩效指标表_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_项目绩效指标表_8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3_项目绩效指标表_6" xfId="23"/>
    <cellStyle name="标题 2" xfId="24" builtinId="17"/>
    <cellStyle name="常规 3_项目绩效指标表_7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view="pageBreakPreview" zoomScaleNormal="100" zoomScaleSheetLayoutView="100" workbookViewId="0">
      <selection activeCell="F1" sqref="F1"/>
    </sheetView>
  </sheetViews>
  <sheetFormatPr defaultColWidth="8.63333333333333" defaultRowHeight="12" outlineLevelCol="4"/>
  <cols>
    <col min="1" max="1" width="11.3333333333333" style="45" customWidth="1"/>
    <col min="2" max="2" width="15.5" style="45" customWidth="1"/>
    <col min="3" max="4" width="14.6666666666667" style="46" customWidth="1"/>
    <col min="5" max="5" width="15.5" style="46" customWidth="1"/>
    <col min="6" max="16384" width="8.63333333333333" style="45"/>
  </cols>
  <sheetData>
    <row r="1" ht="30" customHeight="1" spans="1:1">
      <c r="A1" s="47" t="s">
        <v>0</v>
      </c>
    </row>
    <row r="2" ht="22.5" spans="1:5">
      <c r="A2" s="48" t="s">
        <v>1</v>
      </c>
      <c r="B2" s="48"/>
      <c r="C2" s="48"/>
      <c r="D2" s="48"/>
      <c r="E2" s="48"/>
    </row>
    <row r="3" ht="31.5" customHeight="1" spans="1:5">
      <c r="A3" s="49"/>
      <c r="B3" s="49"/>
      <c r="C3" s="49"/>
      <c r="D3" s="49"/>
      <c r="E3" s="50" t="s">
        <v>2</v>
      </c>
    </row>
    <row r="4" s="44" customFormat="1" ht="24" customHeight="1" spans="1:5">
      <c r="A4" s="38" t="s">
        <v>3</v>
      </c>
      <c r="B4" s="38" t="s">
        <v>4</v>
      </c>
      <c r="C4" s="38" t="s">
        <v>5</v>
      </c>
      <c r="D4" s="38"/>
      <c r="E4" s="38" t="s">
        <v>6</v>
      </c>
    </row>
    <row r="5" ht="27" customHeight="1" spans="1:5">
      <c r="A5" s="38"/>
      <c r="B5" s="38"/>
      <c r="C5" s="38" t="s">
        <v>7</v>
      </c>
      <c r="D5" s="38" t="s">
        <v>8</v>
      </c>
      <c r="E5" s="38"/>
    </row>
    <row r="6" ht="26" customHeight="1" spans="1:5">
      <c r="A6" s="38"/>
      <c r="B6" s="38" t="s">
        <v>9</v>
      </c>
      <c r="C6" s="51">
        <f>SUM(C7:C11)</f>
        <v>20.99</v>
      </c>
      <c r="D6" s="51">
        <f>SUM(D7:D11)</f>
        <v>0</v>
      </c>
      <c r="E6" s="51">
        <f>SUM(E7:E11)</f>
        <v>14954.33</v>
      </c>
    </row>
    <row r="7" s="45" customFormat="1" ht="26" customHeight="1" spans="1:5">
      <c r="A7" s="52" t="s">
        <v>10</v>
      </c>
      <c r="B7" s="53" t="s">
        <v>11</v>
      </c>
      <c r="C7" s="54">
        <v>7.22</v>
      </c>
      <c r="D7" s="54">
        <v>0</v>
      </c>
      <c r="E7" s="54">
        <f t="shared" ref="E7:E11" si="0">ROUND(C7*712.45,2)</f>
        <v>5143.89</v>
      </c>
    </row>
    <row r="8" s="45" customFormat="1" ht="26" customHeight="1" spans="1:5">
      <c r="A8" s="52" t="s">
        <v>10</v>
      </c>
      <c r="B8" s="53" t="s">
        <v>12</v>
      </c>
      <c r="C8" s="54">
        <v>1.5</v>
      </c>
      <c r="D8" s="54">
        <v>0</v>
      </c>
      <c r="E8" s="54">
        <f t="shared" si="0"/>
        <v>1068.68</v>
      </c>
    </row>
    <row r="9" s="45" customFormat="1" ht="26" customHeight="1" spans="1:5">
      <c r="A9" s="52" t="s">
        <v>10</v>
      </c>
      <c r="B9" s="53" t="s">
        <v>13</v>
      </c>
      <c r="C9" s="54">
        <v>2.46</v>
      </c>
      <c r="D9" s="54">
        <v>0</v>
      </c>
      <c r="E9" s="54">
        <f t="shared" si="0"/>
        <v>1752.63</v>
      </c>
    </row>
    <row r="10" s="45" customFormat="1" ht="26" customHeight="1" spans="1:5">
      <c r="A10" s="52" t="s">
        <v>10</v>
      </c>
      <c r="B10" s="53" t="s">
        <v>14</v>
      </c>
      <c r="C10" s="54">
        <v>7.98</v>
      </c>
      <c r="D10" s="54">
        <v>0</v>
      </c>
      <c r="E10" s="54">
        <f t="shared" si="0"/>
        <v>5685.35</v>
      </c>
    </row>
    <row r="11" s="45" customFormat="1" ht="26" customHeight="1" spans="1:5">
      <c r="A11" s="42"/>
      <c r="B11" s="53" t="s">
        <v>15</v>
      </c>
      <c r="C11" s="54">
        <v>1.83</v>
      </c>
      <c r="D11" s="54">
        <v>0</v>
      </c>
      <c r="E11" s="54">
        <f t="shared" si="0"/>
        <v>1303.78</v>
      </c>
    </row>
  </sheetData>
  <mergeCells count="5">
    <mergeCell ref="A2:E2"/>
    <mergeCell ref="C4:D4"/>
    <mergeCell ref="A4:A5"/>
    <mergeCell ref="B4:B5"/>
    <mergeCell ref="E4:E5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5"/>
  <sheetViews>
    <sheetView view="pageBreakPreview" zoomScaleNormal="100" zoomScaleSheetLayoutView="100" topLeftCell="B1" workbookViewId="0">
      <selection activeCell="E1" sqref="E1"/>
    </sheetView>
  </sheetViews>
  <sheetFormatPr defaultColWidth="9" defaultRowHeight="29.25" customHeight="1" outlineLevelRow="4"/>
  <cols>
    <col min="1" max="1" width="7.13333333333333" style="32" hidden="1" customWidth="1"/>
    <col min="2" max="2" width="19.775" style="32" customWidth="1"/>
    <col min="3" max="3" width="29.4416666666667" style="32" customWidth="1"/>
    <col min="4" max="4" width="29.4416666666667" style="33" customWidth="1"/>
    <col min="5" max="16368" width="8.63333333333333" style="32"/>
  </cols>
  <sheetData>
    <row r="1" ht="30" customHeight="1" spans="2:4">
      <c r="B1" s="34" t="s">
        <v>16</v>
      </c>
      <c r="C1" s="35"/>
      <c r="D1" s="36"/>
    </row>
    <row r="2" ht="46" customHeight="1" spans="2:4">
      <c r="B2" s="37" t="s">
        <v>17</v>
      </c>
      <c r="C2" s="37"/>
      <c r="D2" s="37"/>
    </row>
    <row r="3" s="30" customFormat="1" customHeight="1" spans="1:16368">
      <c r="A3" s="31"/>
      <c r="B3" s="38" t="s">
        <v>18</v>
      </c>
      <c r="C3" s="39" t="s">
        <v>19</v>
      </c>
      <c r="D3" s="4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</row>
    <row r="4" s="30" customFormat="1" customHeight="1" spans="1:16368">
      <c r="A4" s="31"/>
      <c r="B4" s="38"/>
      <c r="C4" s="38" t="s">
        <v>20</v>
      </c>
      <c r="D4" s="41" t="s">
        <v>21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</row>
    <row r="5" s="31" customFormat="1" ht="26" customHeight="1" spans="1:4">
      <c r="A5" s="31">
        <v>114</v>
      </c>
      <c r="B5" s="42" t="s">
        <v>9</v>
      </c>
      <c r="C5" s="43">
        <v>20.99</v>
      </c>
      <c r="D5" s="43"/>
    </row>
  </sheetData>
  <mergeCells count="3">
    <mergeCell ref="B2:D2"/>
    <mergeCell ref="C3:D3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Normal="100" zoomScaleSheetLayoutView="100" workbookViewId="0">
      <selection activeCell="X1" sqref="X1"/>
    </sheetView>
  </sheetViews>
  <sheetFormatPr defaultColWidth="9" defaultRowHeight="12"/>
  <cols>
    <col min="1" max="1" width="9.88333333333333" style="5" customWidth="1"/>
    <col min="2" max="2" width="9.5" style="5" customWidth="1"/>
    <col min="3" max="3" width="12.65" style="1" customWidth="1"/>
    <col min="4" max="4" width="8.5" style="5" customWidth="1"/>
    <col min="5" max="23" width="8.55833333333333" style="5" customWidth="1"/>
    <col min="24" max="16384" width="9" style="6"/>
  </cols>
  <sheetData>
    <row r="1" s="1" customFormat="1" ht="20.25" customHeight="1" spans="1:23">
      <c r="A1" s="4" t="s">
        <v>22</v>
      </c>
      <c r="B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7" customHeight="1" spans="1:23">
      <c r="A2" s="8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3" customFormat="1" ht="30" customHeight="1" spans="1:23">
      <c r="A3" s="9" t="s">
        <v>24</v>
      </c>
      <c r="B3" s="10" t="s">
        <v>25</v>
      </c>
      <c r="C3" s="10"/>
      <c r="D3" s="9" t="s">
        <v>26</v>
      </c>
      <c r="E3" s="9"/>
      <c r="F3" s="9"/>
      <c r="G3" s="11" t="s">
        <v>27</v>
      </c>
      <c r="H3" s="12"/>
      <c r="I3" s="12"/>
      <c r="J3" s="12"/>
      <c r="K3" s="12"/>
      <c r="L3" s="12"/>
      <c r="M3" s="12"/>
      <c r="N3" s="12"/>
      <c r="O3" s="12"/>
      <c r="P3" s="12"/>
      <c r="Q3" s="27"/>
      <c r="R3" s="28" t="s">
        <v>28</v>
      </c>
      <c r="S3" s="29"/>
      <c r="T3" s="11" t="s">
        <v>29</v>
      </c>
      <c r="U3" s="12"/>
      <c r="V3" s="12"/>
      <c r="W3" s="27"/>
    </row>
    <row r="4" s="3" customFormat="1" ht="24" customHeight="1" spans="1:23">
      <c r="A4" s="13" t="s">
        <v>30</v>
      </c>
      <c r="B4" s="9" t="s">
        <v>31</v>
      </c>
      <c r="C4" s="9"/>
      <c r="D4" s="10">
        <v>295667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3" customFormat="1" ht="24" customHeight="1" spans="1:23">
      <c r="A5" s="14"/>
      <c r="B5" s="9" t="s">
        <v>32</v>
      </c>
      <c r="C5" s="9"/>
      <c r="D5" s="10">
        <v>295667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="3" customFormat="1" ht="34.5" customHeight="1" spans="1:23">
      <c r="A6" s="15" t="s">
        <v>33</v>
      </c>
      <c r="B6" s="16" t="s">
        <v>34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="4" customFormat="1" ht="15.75" customHeight="1" spans="1:23">
      <c r="A7" s="17" t="s">
        <v>35</v>
      </c>
      <c r="B7" s="17"/>
      <c r="C7" s="17"/>
      <c r="D7" s="17" t="s">
        <v>36</v>
      </c>
      <c r="E7" s="17" t="s">
        <v>37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="4" customFormat="1" ht="20.25" customHeight="1" spans="1:23">
      <c r="A8" s="17" t="s">
        <v>38</v>
      </c>
      <c r="B8" s="17" t="s">
        <v>39</v>
      </c>
      <c r="C8" s="17" t="s">
        <v>40</v>
      </c>
      <c r="D8" s="17"/>
      <c r="E8" s="18" t="s">
        <v>41</v>
      </c>
      <c r="F8" s="18" t="s">
        <v>42</v>
      </c>
      <c r="G8" s="18" t="s">
        <v>43</v>
      </c>
      <c r="H8" s="18" t="s">
        <v>44</v>
      </c>
      <c r="I8" s="18" t="s">
        <v>45</v>
      </c>
      <c r="J8" s="18" t="s">
        <v>46</v>
      </c>
      <c r="K8" s="18" t="s">
        <v>47</v>
      </c>
      <c r="L8" s="18" t="s">
        <v>48</v>
      </c>
      <c r="M8" s="18" t="s">
        <v>49</v>
      </c>
      <c r="N8" s="18" t="s">
        <v>50</v>
      </c>
      <c r="O8" s="18" t="s">
        <v>51</v>
      </c>
      <c r="P8" s="18" t="s">
        <v>9</v>
      </c>
      <c r="Q8" s="18" t="s">
        <v>52</v>
      </c>
      <c r="R8" s="18" t="s">
        <v>53</v>
      </c>
      <c r="S8" s="18" t="s">
        <v>54</v>
      </c>
      <c r="T8" s="18" t="s">
        <v>55</v>
      </c>
      <c r="U8" s="18" t="s">
        <v>56</v>
      </c>
      <c r="V8" s="18" t="s">
        <v>57</v>
      </c>
      <c r="W8" s="18" t="s">
        <v>58</v>
      </c>
    </row>
    <row r="9" s="1" customFormat="1" ht="41" customHeight="1" spans="1:23">
      <c r="A9" s="19" t="s">
        <v>59</v>
      </c>
      <c r="B9" s="19" t="s">
        <v>60</v>
      </c>
      <c r="C9" s="19" t="s">
        <v>61</v>
      </c>
      <c r="D9" s="20">
        <v>415</v>
      </c>
      <c r="E9" s="20">
        <v>22.14</v>
      </c>
      <c r="F9" s="20">
        <v>41</v>
      </c>
      <c r="G9" s="20">
        <v>46.26</v>
      </c>
      <c r="H9" s="20">
        <v>13.91</v>
      </c>
      <c r="I9" s="20">
        <v>15.1</v>
      </c>
      <c r="J9" s="20">
        <v>49.97</v>
      </c>
      <c r="K9" s="20">
        <v>29.35</v>
      </c>
      <c r="L9" s="20">
        <v>7.47</v>
      </c>
      <c r="M9" s="20">
        <v>32.64</v>
      </c>
      <c r="N9" s="20">
        <v>35.85</v>
      </c>
      <c r="O9" s="20">
        <v>19.67</v>
      </c>
      <c r="P9" s="20">
        <v>20.99</v>
      </c>
      <c r="Q9" s="20">
        <v>16.56</v>
      </c>
      <c r="R9" s="20">
        <v>4.3</v>
      </c>
      <c r="S9" s="20">
        <v>4.77</v>
      </c>
      <c r="T9" s="20">
        <v>25.31</v>
      </c>
      <c r="U9" s="20">
        <v>14.67</v>
      </c>
      <c r="V9" s="20">
        <v>2</v>
      </c>
      <c r="W9" s="20">
        <v>13.04</v>
      </c>
    </row>
    <row r="10" s="1" customFormat="1" ht="41" customHeight="1" spans="1:23">
      <c r="A10" s="19"/>
      <c r="B10" s="19"/>
      <c r="C10" s="19" t="s">
        <v>62</v>
      </c>
      <c r="D10" s="21">
        <v>105</v>
      </c>
      <c r="E10" s="21">
        <v>5.6</v>
      </c>
      <c r="F10" s="21">
        <v>10.64</v>
      </c>
      <c r="G10" s="21">
        <v>12.83</v>
      </c>
      <c r="H10" s="21">
        <v>5.73</v>
      </c>
      <c r="I10" s="21">
        <v>2.25</v>
      </c>
      <c r="J10" s="21">
        <v>16.4</v>
      </c>
      <c r="K10" s="21">
        <v>7.05</v>
      </c>
      <c r="L10" s="21"/>
      <c r="M10" s="21">
        <v>8.46</v>
      </c>
      <c r="N10" s="21">
        <v>10.49</v>
      </c>
      <c r="O10" s="21">
        <v>4.98</v>
      </c>
      <c r="P10" s="21"/>
      <c r="Q10" s="21">
        <v>4.32</v>
      </c>
      <c r="R10" s="21">
        <v>1.17</v>
      </c>
      <c r="S10" s="21">
        <v>1.21</v>
      </c>
      <c r="T10" s="21">
        <v>6.31</v>
      </c>
      <c r="U10" s="21">
        <v>3.84</v>
      </c>
      <c r="V10" s="21">
        <v>0.42</v>
      </c>
      <c r="W10" s="21">
        <v>3.3</v>
      </c>
    </row>
    <row r="11" s="1" customFormat="1" ht="31" customHeight="1" spans="1:23">
      <c r="A11" s="19"/>
      <c r="B11" s="19" t="s">
        <v>63</v>
      </c>
      <c r="C11" s="19" t="s">
        <v>64</v>
      </c>
      <c r="D11" s="22" t="s">
        <v>65</v>
      </c>
      <c r="E11" s="20" t="s">
        <v>65</v>
      </c>
      <c r="F11" s="22" t="s">
        <v>65</v>
      </c>
      <c r="G11" s="20" t="s">
        <v>65</v>
      </c>
      <c r="H11" s="22" t="s">
        <v>65</v>
      </c>
      <c r="I11" s="22" t="s">
        <v>65</v>
      </c>
      <c r="J11" s="20" t="s">
        <v>65</v>
      </c>
      <c r="K11" s="20" t="s">
        <v>65</v>
      </c>
      <c r="L11" s="22" t="s">
        <v>65</v>
      </c>
      <c r="M11" s="20" t="s">
        <v>65</v>
      </c>
      <c r="N11" s="22" t="s">
        <v>65</v>
      </c>
      <c r="O11" s="22" t="s">
        <v>65</v>
      </c>
      <c r="P11" s="22" t="s">
        <v>65</v>
      </c>
      <c r="Q11" s="20" t="s">
        <v>65</v>
      </c>
      <c r="R11" s="22" t="s">
        <v>65</v>
      </c>
      <c r="S11" s="22" t="s">
        <v>65</v>
      </c>
      <c r="T11" s="22" t="s">
        <v>65</v>
      </c>
      <c r="U11" s="22" t="s">
        <v>65</v>
      </c>
      <c r="V11" s="22" t="s">
        <v>65</v>
      </c>
      <c r="W11" s="22" t="s">
        <v>65</v>
      </c>
    </row>
    <row r="12" s="1" customFormat="1" ht="31" customHeight="1" spans="1:23">
      <c r="A12" s="19"/>
      <c r="B12" s="19" t="s">
        <v>66</v>
      </c>
      <c r="C12" s="19" t="s">
        <v>67</v>
      </c>
      <c r="D12" s="23" t="s">
        <v>29</v>
      </c>
      <c r="E12" s="20" t="s">
        <v>29</v>
      </c>
      <c r="F12" s="23" t="s">
        <v>29</v>
      </c>
      <c r="G12" s="20" t="s">
        <v>29</v>
      </c>
      <c r="H12" s="23" t="s">
        <v>29</v>
      </c>
      <c r="I12" s="23" t="s">
        <v>29</v>
      </c>
      <c r="J12" s="20" t="s">
        <v>29</v>
      </c>
      <c r="K12" s="20" t="s">
        <v>29</v>
      </c>
      <c r="L12" s="23" t="s">
        <v>29</v>
      </c>
      <c r="M12" s="20" t="s">
        <v>29</v>
      </c>
      <c r="N12" s="23" t="s">
        <v>29</v>
      </c>
      <c r="O12" s="23" t="s">
        <v>29</v>
      </c>
      <c r="P12" s="23" t="s">
        <v>29</v>
      </c>
      <c r="Q12" s="20" t="s">
        <v>29</v>
      </c>
      <c r="R12" s="23" t="s">
        <v>29</v>
      </c>
      <c r="S12" s="23" t="s">
        <v>29</v>
      </c>
      <c r="T12" s="23" t="s">
        <v>29</v>
      </c>
      <c r="U12" s="23" t="s">
        <v>29</v>
      </c>
      <c r="V12" s="23" t="s">
        <v>29</v>
      </c>
      <c r="W12" s="23" t="s">
        <v>29</v>
      </c>
    </row>
    <row r="13" s="1" customFormat="1" ht="31" customHeight="1" spans="1:23">
      <c r="A13" s="19"/>
      <c r="B13" s="19" t="s">
        <v>68</v>
      </c>
      <c r="C13" s="19" t="s">
        <v>69</v>
      </c>
      <c r="D13" s="23" t="s">
        <v>70</v>
      </c>
      <c r="E13" s="20" t="s">
        <v>70</v>
      </c>
      <c r="F13" s="23" t="s">
        <v>70</v>
      </c>
      <c r="G13" s="20" t="s">
        <v>70</v>
      </c>
      <c r="H13" s="23" t="s">
        <v>70</v>
      </c>
      <c r="I13" s="23" t="s">
        <v>70</v>
      </c>
      <c r="J13" s="20" t="s">
        <v>70</v>
      </c>
      <c r="K13" s="20" t="s">
        <v>70</v>
      </c>
      <c r="L13" s="23" t="s">
        <v>70</v>
      </c>
      <c r="M13" s="20" t="s">
        <v>70</v>
      </c>
      <c r="N13" s="23" t="s">
        <v>70</v>
      </c>
      <c r="O13" s="23" t="s">
        <v>70</v>
      </c>
      <c r="P13" s="23" t="s">
        <v>70</v>
      </c>
      <c r="Q13" s="20" t="s">
        <v>70</v>
      </c>
      <c r="R13" s="23" t="s">
        <v>70</v>
      </c>
      <c r="S13" s="23" t="s">
        <v>70</v>
      </c>
      <c r="T13" s="23" t="s">
        <v>70</v>
      </c>
      <c r="U13" s="23" t="s">
        <v>70</v>
      </c>
      <c r="V13" s="23" t="s">
        <v>70</v>
      </c>
      <c r="W13" s="23" t="s">
        <v>70</v>
      </c>
    </row>
    <row r="14" s="1" customFormat="1" ht="31" customHeight="1" spans="1:23">
      <c r="A14" s="19" t="s">
        <v>71</v>
      </c>
      <c r="B14" s="19" t="s">
        <v>72</v>
      </c>
      <c r="C14" s="19" t="s">
        <v>73</v>
      </c>
      <c r="D14" s="23" t="s">
        <v>74</v>
      </c>
      <c r="E14" s="20" t="s">
        <v>74</v>
      </c>
      <c r="F14" s="23" t="s">
        <v>74</v>
      </c>
      <c r="G14" s="20" t="s">
        <v>74</v>
      </c>
      <c r="H14" s="23" t="s">
        <v>74</v>
      </c>
      <c r="I14" s="23" t="s">
        <v>74</v>
      </c>
      <c r="J14" s="20" t="s">
        <v>74</v>
      </c>
      <c r="K14" s="20" t="s">
        <v>74</v>
      </c>
      <c r="L14" s="23" t="s">
        <v>74</v>
      </c>
      <c r="M14" s="20" t="s">
        <v>74</v>
      </c>
      <c r="N14" s="23" t="s">
        <v>74</v>
      </c>
      <c r="O14" s="23" t="s">
        <v>74</v>
      </c>
      <c r="P14" s="23" t="s">
        <v>74</v>
      </c>
      <c r="Q14" s="20" t="s">
        <v>74</v>
      </c>
      <c r="R14" s="23" t="s">
        <v>74</v>
      </c>
      <c r="S14" s="23" t="s">
        <v>74</v>
      </c>
      <c r="T14" s="23" t="s">
        <v>74</v>
      </c>
      <c r="U14" s="23" t="s">
        <v>74</v>
      </c>
      <c r="V14" s="23" t="s">
        <v>74</v>
      </c>
      <c r="W14" s="23" t="s">
        <v>74</v>
      </c>
    </row>
    <row r="15" s="1" customFormat="1" ht="48" spans="1:23">
      <c r="A15" s="19"/>
      <c r="B15" s="19"/>
      <c r="C15" s="19" t="s">
        <v>75</v>
      </c>
      <c r="D15" s="23" t="s">
        <v>76</v>
      </c>
      <c r="E15" s="23" t="s">
        <v>76</v>
      </c>
      <c r="F15" s="23" t="s">
        <v>76</v>
      </c>
      <c r="G15" s="23" t="s">
        <v>76</v>
      </c>
      <c r="H15" s="23" t="s">
        <v>76</v>
      </c>
      <c r="I15" s="23" t="s">
        <v>76</v>
      </c>
      <c r="J15" s="23" t="s">
        <v>76</v>
      </c>
      <c r="K15" s="23" t="s">
        <v>76</v>
      </c>
      <c r="L15" s="23" t="s">
        <v>76</v>
      </c>
      <c r="M15" s="23" t="s">
        <v>76</v>
      </c>
      <c r="N15" s="23" t="s">
        <v>76</v>
      </c>
      <c r="O15" s="23" t="s">
        <v>76</v>
      </c>
      <c r="P15" s="23" t="s">
        <v>76</v>
      </c>
      <c r="Q15" s="23" t="s">
        <v>76</v>
      </c>
      <c r="R15" s="23" t="s">
        <v>76</v>
      </c>
      <c r="S15" s="23" t="s">
        <v>76</v>
      </c>
      <c r="T15" s="23" t="s">
        <v>76</v>
      </c>
      <c r="U15" s="23" t="s">
        <v>76</v>
      </c>
      <c r="V15" s="23" t="s">
        <v>76</v>
      </c>
      <c r="W15" s="23" t="s">
        <v>76</v>
      </c>
    </row>
    <row r="16" s="1" customFormat="1" ht="31" customHeight="1" spans="1:23">
      <c r="A16" s="19"/>
      <c r="B16" s="19" t="s">
        <v>77</v>
      </c>
      <c r="C16" s="19" t="s">
        <v>78</v>
      </c>
      <c r="D16" s="23" t="s">
        <v>79</v>
      </c>
      <c r="E16" s="20" t="s">
        <v>79</v>
      </c>
      <c r="F16" s="23" t="s">
        <v>79</v>
      </c>
      <c r="G16" s="20" t="s">
        <v>79</v>
      </c>
      <c r="H16" s="23" t="s">
        <v>79</v>
      </c>
      <c r="I16" s="23" t="s">
        <v>79</v>
      </c>
      <c r="J16" s="20" t="s">
        <v>79</v>
      </c>
      <c r="K16" s="20" t="s">
        <v>79</v>
      </c>
      <c r="L16" s="23" t="s">
        <v>79</v>
      </c>
      <c r="M16" s="20" t="s">
        <v>79</v>
      </c>
      <c r="N16" s="23" t="s">
        <v>79</v>
      </c>
      <c r="O16" s="23" t="s">
        <v>79</v>
      </c>
      <c r="P16" s="23" t="s">
        <v>79</v>
      </c>
      <c r="Q16" s="20" t="s">
        <v>79</v>
      </c>
      <c r="R16" s="23" t="s">
        <v>79</v>
      </c>
      <c r="S16" s="23" t="s">
        <v>79</v>
      </c>
      <c r="T16" s="23" t="s">
        <v>79</v>
      </c>
      <c r="U16" s="23" t="s">
        <v>79</v>
      </c>
      <c r="V16" s="23" t="s">
        <v>79</v>
      </c>
      <c r="W16" s="23" t="s">
        <v>79</v>
      </c>
    </row>
    <row r="17" s="1" customFormat="1" ht="31" customHeight="1" spans="1:23">
      <c r="A17" s="19"/>
      <c r="B17" s="24" t="s">
        <v>80</v>
      </c>
      <c r="C17" s="19" t="s">
        <v>81</v>
      </c>
      <c r="D17" s="23" t="s">
        <v>79</v>
      </c>
      <c r="E17" s="20" t="s">
        <v>79</v>
      </c>
      <c r="F17" s="23" t="s">
        <v>79</v>
      </c>
      <c r="G17" s="20" t="s">
        <v>79</v>
      </c>
      <c r="H17" s="23" t="s">
        <v>79</v>
      </c>
      <c r="I17" s="23" t="s">
        <v>79</v>
      </c>
      <c r="J17" s="20" t="s">
        <v>79</v>
      </c>
      <c r="K17" s="20" t="s">
        <v>79</v>
      </c>
      <c r="L17" s="23" t="s">
        <v>79</v>
      </c>
      <c r="M17" s="20" t="s">
        <v>79</v>
      </c>
      <c r="N17" s="23" t="s">
        <v>79</v>
      </c>
      <c r="O17" s="23" t="s">
        <v>79</v>
      </c>
      <c r="P17" s="23" t="s">
        <v>79</v>
      </c>
      <c r="Q17" s="20" t="s">
        <v>79</v>
      </c>
      <c r="R17" s="23" t="s">
        <v>79</v>
      </c>
      <c r="S17" s="23" t="s">
        <v>79</v>
      </c>
      <c r="T17" s="23" t="s">
        <v>79</v>
      </c>
      <c r="U17" s="23" t="s">
        <v>79</v>
      </c>
      <c r="V17" s="23" t="s">
        <v>79</v>
      </c>
      <c r="W17" s="23" t="s">
        <v>79</v>
      </c>
    </row>
    <row r="18" s="1" customFormat="1" ht="41" customHeight="1" spans="1:23">
      <c r="A18" s="19" t="s">
        <v>82</v>
      </c>
      <c r="B18" s="24" t="s">
        <v>83</v>
      </c>
      <c r="C18" s="24" t="s">
        <v>84</v>
      </c>
      <c r="D18" s="25" t="s">
        <v>85</v>
      </c>
      <c r="E18" s="26" t="s">
        <v>85</v>
      </c>
      <c r="F18" s="25" t="s">
        <v>85</v>
      </c>
      <c r="G18" s="26" t="s">
        <v>85</v>
      </c>
      <c r="H18" s="25" t="s">
        <v>85</v>
      </c>
      <c r="I18" s="25" t="s">
        <v>85</v>
      </c>
      <c r="J18" s="26" t="s">
        <v>85</v>
      </c>
      <c r="K18" s="26" t="s">
        <v>85</v>
      </c>
      <c r="L18" s="25" t="s">
        <v>85</v>
      </c>
      <c r="M18" s="26" t="s">
        <v>85</v>
      </c>
      <c r="N18" s="25" t="s">
        <v>85</v>
      </c>
      <c r="O18" s="25" t="s">
        <v>85</v>
      </c>
      <c r="P18" s="25" t="s">
        <v>85</v>
      </c>
      <c r="Q18" s="26" t="s">
        <v>85</v>
      </c>
      <c r="R18" s="25" t="s">
        <v>85</v>
      </c>
      <c r="S18" s="25" t="s">
        <v>85</v>
      </c>
      <c r="T18" s="25" t="s">
        <v>85</v>
      </c>
      <c r="U18" s="25" t="s">
        <v>85</v>
      </c>
      <c r="V18" s="25" t="s">
        <v>85</v>
      </c>
      <c r="W18" s="25" t="s">
        <v>85</v>
      </c>
    </row>
  </sheetData>
  <mergeCells count="19">
    <mergeCell ref="A2:W2"/>
    <mergeCell ref="B3:C3"/>
    <mergeCell ref="D3:F3"/>
    <mergeCell ref="G3:Q3"/>
    <mergeCell ref="R3:S3"/>
    <mergeCell ref="T3:W3"/>
    <mergeCell ref="B4:C4"/>
    <mergeCell ref="D4:W4"/>
    <mergeCell ref="B5:C5"/>
    <mergeCell ref="D5:W5"/>
    <mergeCell ref="B6:W6"/>
    <mergeCell ref="A7:C7"/>
    <mergeCell ref="E7:W7"/>
    <mergeCell ref="A4:A5"/>
    <mergeCell ref="A9:A13"/>
    <mergeCell ref="A14:A17"/>
    <mergeCell ref="B9:B10"/>
    <mergeCell ref="B14:B15"/>
    <mergeCell ref="D7:D8"/>
  </mergeCells>
  <printOptions horizontalCentered="1"/>
  <pageMargins left="0.393055555555556" right="0.432638888888889" top="0.786805555555556" bottom="0.984251968503937" header="0.511811023622047" footer="0.511811023622047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分配表</vt:lpstr>
      <vt:lpstr>附件2 任务清单</vt:lpstr>
      <vt:lpstr>附件3 区域绩效表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程乾</dc:creator>
  <cp:lastModifiedBy>qsnc</cp:lastModifiedBy>
  <dcterms:created xsi:type="dcterms:W3CDTF">2015-06-05T18:19:00Z</dcterms:created>
  <cp:lastPrinted>2020-12-08T03:12:00Z</cp:lastPrinted>
  <dcterms:modified xsi:type="dcterms:W3CDTF">2020-12-23T08:46:26Z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