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575"/>
  </bookViews>
  <sheets>
    <sheet name="分配表" sheetId="1" r:id="rId1"/>
  </sheets>
  <calcPr calcId="144525"/>
</workbook>
</file>

<file path=xl/sharedStrings.xml><?xml version="1.0" encoding="utf-8"?>
<sst xmlns="http://schemas.openxmlformats.org/spreadsheetml/2006/main" count="26">
  <si>
    <t>德宏州2019年第一批普通高中国家助学金省级资金下达表</t>
  </si>
  <si>
    <t>县（市、学校）</t>
  </si>
  <si>
    <t>学校名称</t>
  </si>
  <si>
    <t>学校数（2018年）</t>
  </si>
  <si>
    <t>在校生人数（2018年）</t>
  </si>
  <si>
    <t>2018年秋季学期
建档立卡户
学生数</t>
  </si>
  <si>
    <t>本次下达省级
资金
（万元）</t>
  </si>
  <si>
    <t>小计</t>
  </si>
  <si>
    <t>其中：民办</t>
  </si>
  <si>
    <t>德宏州民族第一中学</t>
  </si>
  <si>
    <t>师专附中天成中学</t>
  </si>
  <si>
    <t>芒市</t>
  </si>
  <si>
    <t>其中：芒市第一中学</t>
  </si>
  <si>
    <t>其中：芒市国际学校</t>
  </si>
  <si>
    <t>其中：黄冈启明综合高中</t>
  </si>
  <si>
    <t>梁河县</t>
  </si>
  <si>
    <t>梁河县一中</t>
  </si>
  <si>
    <t>盈江县</t>
  </si>
  <si>
    <t>盈江县第一高级中学</t>
  </si>
  <si>
    <t>盈江县民族完全中学</t>
  </si>
  <si>
    <t>陇川县</t>
  </si>
  <si>
    <t>瑞丽市</t>
  </si>
  <si>
    <t>其中：瑞丽一中</t>
  </si>
  <si>
    <t>其中：畹町中学</t>
  </si>
  <si>
    <t>其中：瑞丽三中</t>
  </si>
  <si>
    <t>合计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</si>
</sst>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);[Red]\(0.00\)"/>
    <numFmt numFmtId="177" formatCode="0.00_ "/>
  </numFmts>
  <fonts count="25">
    <font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b/>
      <sz val="20"/>
      <name val="方正小标宋简体"/>
      <charset val="134"/>
    </font>
    <font>
      <b/>
      <sz val="12"/>
      <name val="仿宋_GB2312"/>
      <charset val="134"/>
    </font>
    <font>
      <b/>
      <sz val="11"/>
      <color theme="1"/>
      <name val="仿宋_GB2312"/>
      <charset val="134"/>
    </font>
    <font>
      <sz val="12"/>
      <name val="仿宋_GB2312"/>
      <charset val="134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1" fillId="5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4" borderId="11" applyNumberFormat="0" applyFont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8" fillId="0" borderId="9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6" fillId="3" borderId="8" applyNumberFormat="0" applyAlignment="0" applyProtection="0">
      <alignment vertical="center"/>
    </xf>
    <xf numFmtId="0" fontId="9" fillId="3" borderId="10" applyNumberFormat="0" applyAlignment="0" applyProtection="0">
      <alignment vertical="center"/>
    </xf>
    <xf numFmtId="0" fontId="19" fillId="17" borderId="14" applyNumberForma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>
      <alignment vertical="center"/>
    </xf>
    <xf numFmtId="177" fontId="2" fillId="0" borderId="0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177" fontId="3" fillId="0" borderId="2" xfId="0" applyNumberFormat="1" applyFont="1" applyBorder="1" applyAlignment="1">
      <alignment horizontal="center" vertical="center"/>
    </xf>
    <xf numFmtId="177" fontId="3" fillId="0" borderId="2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H19"/>
  <sheetViews>
    <sheetView tabSelected="1" workbookViewId="0">
      <pane xSplit="2" ySplit="3" topLeftCell="C6" activePane="bottomRight" state="frozen"/>
      <selection/>
      <selection pane="topRight"/>
      <selection pane="bottomLeft"/>
      <selection pane="bottomRight" activeCell="M6" sqref="M6"/>
    </sheetView>
  </sheetViews>
  <sheetFormatPr defaultColWidth="9" defaultRowHeight="14.4" outlineLevelCol="7"/>
  <cols>
    <col min="1" max="2" width="23.8796296296296" customWidth="1"/>
    <col min="7" max="7" width="18.3333333333333" customWidth="1"/>
    <col min="8" max="8" width="18.25" customWidth="1"/>
  </cols>
  <sheetData>
    <row r="1" ht="63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s="1" customFormat="1" ht="37" customHeight="1" spans="1:8">
      <c r="A2" s="3" t="s">
        <v>1</v>
      </c>
      <c r="B2" s="4" t="s">
        <v>2</v>
      </c>
      <c r="C2" s="4" t="s">
        <v>3</v>
      </c>
      <c r="D2" s="4"/>
      <c r="E2" s="5" t="s">
        <v>4</v>
      </c>
      <c r="F2" s="6"/>
      <c r="G2" s="7" t="s">
        <v>5</v>
      </c>
      <c r="H2" s="4" t="s">
        <v>6</v>
      </c>
    </row>
    <row r="3" s="1" customFormat="1" ht="37" customHeight="1" spans="1:8">
      <c r="A3" s="3"/>
      <c r="B3" s="4"/>
      <c r="C3" s="8" t="s">
        <v>7</v>
      </c>
      <c r="D3" s="9" t="s">
        <v>8</v>
      </c>
      <c r="E3" s="8" t="s">
        <v>7</v>
      </c>
      <c r="F3" s="10" t="s">
        <v>8</v>
      </c>
      <c r="G3" s="11"/>
      <c r="H3" s="4"/>
    </row>
    <row r="4" s="1" customFormat="1" ht="32.25" customHeight="1" spans="1:8">
      <c r="A4" s="12" t="s">
        <v>9</v>
      </c>
      <c r="B4" s="12" t="s">
        <v>9</v>
      </c>
      <c r="C4" s="13">
        <v>1</v>
      </c>
      <c r="D4" s="13"/>
      <c r="E4" s="13">
        <v>2996</v>
      </c>
      <c r="F4" s="13"/>
      <c r="G4" s="13">
        <v>113</v>
      </c>
      <c r="H4" s="14">
        <v>17.42</v>
      </c>
    </row>
    <row r="5" s="1" customFormat="1" ht="32.25" customHeight="1" spans="1:8">
      <c r="A5" s="12" t="s">
        <v>10</v>
      </c>
      <c r="B5" s="12" t="s">
        <v>10</v>
      </c>
      <c r="C5" s="13">
        <v>1</v>
      </c>
      <c r="D5" s="13">
        <v>1</v>
      </c>
      <c r="E5" s="13">
        <v>214</v>
      </c>
      <c r="F5" s="13">
        <v>214</v>
      </c>
      <c r="G5" s="13">
        <v>1</v>
      </c>
      <c r="H5" s="14">
        <v>0</v>
      </c>
    </row>
    <row r="6" s="1" customFormat="1" ht="32.25" customHeight="1" spans="1:8">
      <c r="A6" s="15" t="s">
        <v>11</v>
      </c>
      <c r="B6" s="16" t="s">
        <v>12</v>
      </c>
      <c r="C6" s="17">
        <v>1</v>
      </c>
      <c r="D6" s="17"/>
      <c r="E6" s="17">
        <v>2941</v>
      </c>
      <c r="F6" s="17"/>
      <c r="G6" s="17">
        <v>192</v>
      </c>
      <c r="H6" s="14">
        <v>15.34</v>
      </c>
    </row>
    <row r="7" s="1" customFormat="1" ht="32.25" customHeight="1" spans="1:8">
      <c r="A7" s="18"/>
      <c r="B7" s="16" t="s">
        <v>13</v>
      </c>
      <c r="C7" s="19">
        <v>1</v>
      </c>
      <c r="D7" s="17">
        <v>1</v>
      </c>
      <c r="E7" s="17">
        <v>687</v>
      </c>
      <c r="F7" s="17"/>
      <c r="G7" s="17">
        <v>65</v>
      </c>
      <c r="H7" s="14">
        <v>4.53</v>
      </c>
    </row>
    <row r="8" s="1" customFormat="1" ht="32.25" customHeight="1" spans="1:8">
      <c r="A8" s="18"/>
      <c r="B8" s="16" t="s">
        <v>14</v>
      </c>
      <c r="C8" s="20">
        <v>1</v>
      </c>
      <c r="D8" s="17">
        <v>1</v>
      </c>
      <c r="E8" s="17">
        <v>287</v>
      </c>
      <c r="F8" s="17">
        <v>209</v>
      </c>
      <c r="G8" s="17">
        <v>17</v>
      </c>
      <c r="H8" s="14">
        <v>1.11</v>
      </c>
    </row>
    <row r="9" s="1" customFormat="1" ht="32.25" customHeight="1" spans="1:8">
      <c r="A9" s="21"/>
      <c r="B9" s="12" t="s">
        <v>7</v>
      </c>
      <c r="C9" s="13">
        <v>3</v>
      </c>
      <c r="D9" s="13">
        <v>2</v>
      </c>
      <c r="E9" s="13">
        <f>E6+E7+E8</f>
        <v>3915</v>
      </c>
      <c r="F9" s="13">
        <f t="shared" ref="F9:G9" si="0">F6+F7+F8</f>
        <v>209</v>
      </c>
      <c r="G9" s="13">
        <f t="shared" si="0"/>
        <v>274</v>
      </c>
      <c r="H9" s="14">
        <f>SUM(H6:H8)</f>
        <v>20.98</v>
      </c>
    </row>
    <row r="10" s="1" customFormat="1" ht="32.25" customHeight="1" spans="1:8">
      <c r="A10" s="12" t="s">
        <v>15</v>
      </c>
      <c r="B10" s="12" t="s">
        <v>16</v>
      </c>
      <c r="C10" s="22">
        <v>1</v>
      </c>
      <c r="D10" s="13"/>
      <c r="E10" s="13">
        <v>2580</v>
      </c>
      <c r="F10" s="13"/>
      <c r="G10" s="13">
        <v>577</v>
      </c>
      <c r="H10" s="14">
        <v>27.28</v>
      </c>
    </row>
    <row r="11" s="1" customFormat="1" ht="32.25" customHeight="1" spans="1:8">
      <c r="A11" s="12" t="s">
        <v>17</v>
      </c>
      <c r="B11" s="16" t="s">
        <v>18</v>
      </c>
      <c r="C11" s="23">
        <v>1</v>
      </c>
      <c r="D11" s="17"/>
      <c r="E11" s="17">
        <v>2830</v>
      </c>
      <c r="F11" s="17"/>
      <c r="G11" s="17">
        <v>387</v>
      </c>
      <c r="H11" s="14">
        <v>28.36</v>
      </c>
    </row>
    <row r="12" s="1" customFormat="1" ht="32.25" customHeight="1" spans="1:8">
      <c r="A12" s="12"/>
      <c r="B12" s="16" t="s">
        <v>19</v>
      </c>
      <c r="C12" s="23">
        <v>1</v>
      </c>
      <c r="D12" s="17"/>
      <c r="E12" s="17">
        <v>1624</v>
      </c>
      <c r="F12" s="17"/>
      <c r="G12" s="17">
        <v>250</v>
      </c>
      <c r="H12" s="14">
        <v>18.6</v>
      </c>
    </row>
    <row r="13" s="1" customFormat="1" ht="32.25" customHeight="1" spans="1:8">
      <c r="A13" s="12"/>
      <c r="B13" s="12" t="s">
        <v>7</v>
      </c>
      <c r="C13" s="22">
        <v>2</v>
      </c>
      <c r="D13" s="13"/>
      <c r="E13" s="13">
        <f>E11+E12</f>
        <v>4454</v>
      </c>
      <c r="F13" s="13"/>
      <c r="G13" s="13">
        <f t="shared" ref="G13" si="1">G11+G12</f>
        <v>637</v>
      </c>
      <c r="H13" s="14">
        <f>SUM(H11:H12)</f>
        <v>46.96</v>
      </c>
    </row>
    <row r="14" s="1" customFormat="1" ht="32.25" customHeight="1" spans="1:8">
      <c r="A14" s="12" t="s">
        <v>20</v>
      </c>
      <c r="B14" s="12"/>
      <c r="C14" s="14">
        <v>1</v>
      </c>
      <c r="D14" s="13"/>
      <c r="E14" s="13">
        <v>2932</v>
      </c>
      <c r="F14" s="13"/>
      <c r="G14" s="13">
        <v>415</v>
      </c>
      <c r="H14" s="14">
        <v>27.3</v>
      </c>
    </row>
    <row r="15" s="1" customFormat="1" ht="32.25" customHeight="1" spans="1:8">
      <c r="A15" s="12" t="s">
        <v>21</v>
      </c>
      <c r="B15" s="16" t="s">
        <v>22</v>
      </c>
      <c r="C15" s="17">
        <v>1</v>
      </c>
      <c r="D15" s="17"/>
      <c r="E15" s="17">
        <v>2443</v>
      </c>
      <c r="F15" s="17"/>
      <c r="G15" s="17">
        <v>192</v>
      </c>
      <c r="H15" s="14">
        <v>9.34</v>
      </c>
    </row>
    <row r="16" s="1" customFormat="1" ht="32.25" customHeight="1" spans="1:8">
      <c r="A16" s="12"/>
      <c r="B16" s="16" t="s">
        <v>23</v>
      </c>
      <c r="C16" s="17">
        <v>1</v>
      </c>
      <c r="D16" s="17"/>
      <c r="E16" s="17">
        <v>570</v>
      </c>
      <c r="F16" s="17"/>
      <c r="G16" s="17">
        <v>68</v>
      </c>
      <c r="H16" s="14">
        <v>4.43</v>
      </c>
    </row>
    <row r="17" s="1" customFormat="1" ht="32.25" customHeight="1" spans="1:8">
      <c r="A17" s="12"/>
      <c r="B17" s="16" t="s">
        <v>24</v>
      </c>
      <c r="C17" s="17">
        <v>1</v>
      </c>
      <c r="D17" s="17"/>
      <c r="E17" s="17">
        <v>271</v>
      </c>
      <c r="F17" s="17"/>
      <c r="G17" s="17">
        <v>22</v>
      </c>
      <c r="H17" s="14">
        <v>2.46</v>
      </c>
    </row>
    <row r="18" s="1" customFormat="1" ht="32.25" customHeight="1" spans="1:8">
      <c r="A18" s="12"/>
      <c r="B18" s="12" t="s">
        <v>7</v>
      </c>
      <c r="C18" s="13">
        <v>3</v>
      </c>
      <c r="D18" s="13"/>
      <c r="E18" s="13">
        <f>E15+E16+E17</f>
        <v>3284</v>
      </c>
      <c r="F18" s="13"/>
      <c r="G18" s="13">
        <f t="shared" ref="G18" si="2">G15+G16+G17</f>
        <v>282</v>
      </c>
      <c r="H18" s="14">
        <f>SUM(H15:H17)</f>
        <v>16.23</v>
      </c>
    </row>
    <row r="19" s="1" customFormat="1" ht="32.25" customHeight="1" spans="1:8">
      <c r="A19" s="12" t="s">
        <v>25</v>
      </c>
      <c r="B19" s="12"/>
      <c r="C19" s="13">
        <f>C4+C5+C18+C9+C14+C13+C10</f>
        <v>12</v>
      </c>
      <c r="D19" s="13">
        <f t="shared" ref="D19:E19" si="3">D4+D5+D18+D9+D14+D13+D10</f>
        <v>3</v>
      </c>
      <c r="E19" s="13">
        <f t="shared" si="3"/>
        <v>20375</v>
      </c>
      <c r="F19" s="13">
        <f t="shared" ref="F19:H19" si="4">F4+F5+F18+F9+F14+F13+F10</f>
        <v>423</v>
      </c>
      <c r="G19" s="13">
        <f t="shared" si="4"/>
        <v>2299</v>
      </c>
      <c r="H19" s="24">
        <f>H4+H5+H9+H10+H13+H14+H18</f>
        <v>156.17</v>
      </c>
    </row>
  </sheetData>
  <mergeCells count="11">
    <mergeCell ref="A1:H1"/>
    <mergeCell ref="C2:D2"/>
    <mergeCell ref="E2:F2"/>
    <mergeCell ref="A19:B19"/>
    <mergeCell ref="A2:A3"/>
    <mergeCell ref="A6:A9"/>
    <mergeCell ref="A11:A13"/>
    <mergeCell ref="A15:A18"/>
    <mergeCell ref="B2:B3"/>
    <mergeCell ref="G2:G3"/>
    <mergeCell ref="H2:H3"/>
  </mergeCells>
  <printOptions horizontalCentered="1"/>
  <pageMargins left="0.700694444444445" right="0.700694444444445" top="1.41666666666667" bottom="0.751388888888889" header="0.747916666666667" footer="0.297916666666667"/>
  <pageSetup paperSize="9" scale="74" orientation="portrait" horizontalDpi="6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分配表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2006-09-13T11:21:00Z</dcterms:created>
  <dcterms:modified xsi:type="dcterms:W3CDTF">2019-04-09T08:50:59Z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2052-10.8.0.6018</vt:lpwstr>
  </property>
</Properties>
</file>