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分配表" sheetId="1" r:id="rId1"/>
    <sheet name="助学金绩效目标任务分解表" sheetId="2" r:id="rId2"/>
    <sheet name="免学费绩效目标任务分解表" sheetId="3" r:id="rId3"/>
  </sheets>
  <calcPr calcId="144525" concurrentCalc="0"/>
</workbook>
</file>

<file path=xl/sharedStrings.xml><?xml version="1.0" encoding="utf-8"?>
<sst xmlns="http://schemas.openxmlformats.org/spreadsheetml/2006/main" count="192" uniqueCount="85">
  <si>
    <t>以此件为准！</t>
  </si>
  <si>
    <t>附表1</t>
  </si>
  <si>
    <t>2020年中等职业教育学生资助中央资金预算分配表</t>
  </si>
  <si>
    <t xml:space="preserve">                                                                      单位：人、万元</t>
  </si>
  <si>
    <t>县（市、学校）</t>
  </si>
  <si>
    <t>学校名称</t>
  </si>
  <si>
    <t>国家助学金</t>
  </si>
  <si>
    <t>免学费</t>
  </si>
  <si>
    <t>本次实际下达中央资金</t>
  </si>
  <si>
    <t>预算科目</t>
  </si>
  <si>
    <t>备注</t>
  </si>
  <si>
    <t>预拨受助学生数</t>
  </si>
  <si>
    <t>其中</t>
  </si>
  <si>
    <t>中央资金</t>
  </si>
  <si>
    <t>德宏师范高等专科学校</t>
  </si>
  <si>
    <t>2050302-中专教育</t>
  </si>
  <si>
    <t>账户名称：德宏师范高等专科学校，
开户银行：中国建设银行股份有限公司芒市勐巴娜西分理处，
账号：53001737138051002681</t>
  </si>
  <si>
    <t>德宏职业学院</t>
  </si>
  <si>
    <t>德宏州中等职业学校</t>
  </si>
  <si>
    <t>小计</t>
  </si>
  <si>
    <t>芒市</t>
  </si>
  <si>
    <t>芒市职业教育中心</t>
  </si>
  <si>
    <t>3186</t>
  </si>
  <si>
    <t>德宏黄冈启明综合高中</t>
  </si>
  <si>
    <t>38</t>
  </si>
  <si>
    <t>梁河</t>
  </si>
  <si>
    <t>梁河县职业高级中学</t>
  </si>
  <si>
    <t>盈江县</t>
  </si>
  <si>
    <t>盈江县职业高级中学</t>
  </si>
  <si>
    <t>陇川县</t>
  </si>
  <si>
    <t>陇川县职业高级中学</t>
  </si>
  <si>
    <t>瑞丽市</t>
  </si>
  <si>
    <t>瑞丽市职业中学</t>
  </si>
  <si>
    <t>瑞丽国际珠宝翡翠学校</t>
  </si>
  <si>
    <t>合计</t>
  </si>
  <si>
    <t xml:space="preserve">   </t>
  </si>
  <si>
    <t>附表2</t>
  </si>
  <si>
    <t>2020年中等职业学校助学金绩效目标任务分解表</t>
  </si>
  <si>
    <t>编报部门（单位）：德宏州教育体育局</t>
  </si>
  <si>
    <t>项目名称</t>
  </si>
  <si>
    <t>2020年中等职业学校助学金</t>
  </si>
  <si>
    <t>项目年度目标</t>
  </si>
  <si>
    <t xml:space="preserve">目标1：统筹安排中央补助资金和地方应分担资金，完善转移支付制度，确保中等职业教育国家助学金落实到位。
目标2：及时拨付资金，确保学校正常运转和助学金按时发放。
目标3：健全中等职业学校预决算制度，加强资金的科学化精细化管理，确保资金使用规范、安全和有效。
目标4：确保每一位符合条件的学生及时足额领取到国家助学金。
</t>
  </si>
  <si>
    <t>年度目标任务</t>
  </si>
  <si>
    <t>本次下达目标小计</t>
  </si>
  <si>
    <t>一级指标</t>
  </si>
  <si>
    <t>二级指标</t>
  </si>
  <si>
    <t>三级指标</t>
  </si>
  <si>
    <t>指标值</t>
  </si>
  <si>
    <t>梁河县</t>
  </si>
  <si>
    <t>产出指标</t>
  </si>
  <si>
    <t>数量指标</t>
  </si>
  <si>
    <t>受助学生覆盖率</t>
  </si>
  <si>
    <t>质量指标</t>
  </si>
  <si>
    <t>学业完成了</t>
  </si>
  <si>
    <t>中职学生就业率</t>
  </si>
  <si>
    <t>≥95%</t>
  </si>
  <si>
    <t>成本指标</t>
  </si>
  <si>
    <t>资金按标准发放</t>
  </si>
  <si>
    <t>补助标准</t>
  </si>
  <si>
    <t>2000元/学年.生</t>
  </si>
  <si>
    <t>时效指标</t>
  </si>
  <si>
    <t>资金及时发放率</t>
  </si>
  <si>
    <t>效益指标</t>
  </si>
  <si>
    <t>社会效益指标</t>
  </si>
  <si>
    <t>家庭经济困难学生覆盖率</t>
  </si>
  <si>
    <t>可持续影响指标</t>
  </si>
  <si>
    <t>政策发挥作用时间</t>
  </si>
  <si>
    <t>≥3年</t>
  </si>
  <si>
    <t>满意度指标</t>
  </si>
  <si>
    <t>服务对象满意度</t>
  </si>
  <si>
    <t>社会公众或服务对象满意度</t>
  </si>
  <si>
    <t>≥90%</t>
  </si>
  <si>
    <t>附表3</t>
  </si>
  <si>
    <t>2020年中等职业学校免学费补助资金绩效目标任务分解表</t>
  </si>
  <si>
    <t>2020年中等职业学校免学费补助资金</t>
  </si>
  <si>
    <t xml:space="preserve">目标1：统筹安排中央补助资金和地方应分担资金，完善转移支付制度，确保中等职业教育免学补助资金落实到位。
目标2：及时拨付资金，确保学校正常运转和按时退还学费。
目标3：健全中等职业学校预决算制度，加强资金的科学化精细化管理，确保资金使用规范、安全和有效。
目标4：确保每一位符合条件的学生都能享受免学费。
</t>
  </si>
  <si>
    <t>免学费人数覆盖率</t>
  </si>
  <si>
    <t>学生学业完成率</t>
  </si>
  <si>
    <r>
      <rPr>
        <sz val="11"/>
        <rFont val="方正仿宋_GBK"/>
        <charset val="134"/>
      </rPr>
      <t>≥95</t>
    </r>
    <r>
      <rPr>
        <sz val="11"/>
        <color theme="1"/>
        <rFont val="方正仿宋_GBK"/>
        <charset val="134"/>
      </rPr>
      <t>%</t>
    </r>
  </si>
  <si>
    <t>资金拨付发放及时率</t>
  </si>
  <si>
    <t>免学费按标准发放</t>
  </si>
  <si>
    <t>扩大中职教育规模</t>
  </si>
  <si>
    <t>技能性人才输出率</t>
  </si>
  <si>
    <t>教育发展可持续性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</si>
</sst>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8"/>
      <color theme="1"/>
      <name val="方正小标宋简体"/>
      <charset val="134"/>
    </font>
    <font>
      <sz val="14"/>
      <color theme="1"/>
      <name val="方正仿宋_GBK"/>
      <charset val="134"/>
    </font>
    <font>
      <b/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Zeros="0" tabSelected="1" zoomScale="85" zoomScaleNormal="85" workbookViewId="0">
      <selection activeCell="I14" sqref="I14"/>
    </sheetView>
  </sheetViews>
  <sheetFormatPr defaultColWidth="9" defaultRowHeight="13.5"/>
  <cols>
    <col min="1" max="1" width="30.9833333333333" style="20" customWidth="1"/>
    <col min="2" max="2" width="27.2166666666667" style="20" customWidth="1"/>
    <col min="3" max="3" width="12.6666666666667" style="20" customWidth="1"/>
    <col min="4" max="4" width="13.6666666666667" style="20" customWidth="1"/>
    <col min="5" max="5" width="13.1083333333333" style="20" customWidth="1"/>
    <col min="6" max="6" width="13.6666666666667" style="20" customWidth="1"/>
    <col min="7" max="7" width="13.4416666666667" style="20" customWidth="1"/>
    <col min="8" max="8" width="24.7" style="20" customWidth="1"/>
    <col min="9" max="9" width="39.3583333333333" style="20" customWidth="1"/>
  </cols>
  <sheetData>
    <row r="1" ht="22" customHeight="1" spans="1:1">
      <c r="A1" s="21" t="s">
        <v>0</v>
      </c>
    </row>
    <row r="2" ht="32" customHeight="1" spans="1:1">
      <c r="A2" s="22" t="s">
        <v>1</v>
      </c>
    </row>
    <row r="3" ht="38" customHeight="1" spans="1:9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ht="25" customHeight="1" spans="1:9">
      <c r="A4" s="24"/>
      <c r="B4" s="24"/>
      <c r="C4" s="25"/>
      <c r="D4" s="26" t="s">
        <v>3</v>
      </c>
      <c r="E4" s="26"/>
      <c r="F4" s="26"/>
      <c r="G4" s="26"/>
      <c r="H4" s="26"/>
      <c r="I4" s="26"/>
    </row>
    <row r="5" s="18" customFormat="1" ht="27" customHeight="1" spans="1:9">
      <c r="A5" s="27" t="s">
        <v>4</v>
      </c>
      <c r="B5" s="27" t="s">
        <v>5</v>
      </c>
      <c r="C5" s="27" t="s">
        <v>6</v>
      </c>
      <c r="D5" s="27"/>
      <c r="E5" s="27" t="s">
        <v>7</v>
      </c>
      <c r="F5" s="27"/>
      <c r="G5" s="27" t="s">
        <v>8</v>
      </c>
      <c r="H5" s="27" t="s">
        <v>9</v>
      </c>
      <c r="I5" s="36" t="s">
        <v>10</v>
      </c>
    </row>
    <row r="6" s="18" customFormat="1" ht="27" customHeight="1" spans="1:9">
      <c r="A6" s="27"/>
      <c r="B6" s="27"/>
      <c r="C6" s="27" t="s">
        <v>11</v>
      </c>
      <c r="D6" s="27" t="s">
        <v>12</v>
      </c>
      <c r="E6" s="27" t="s">
        <v>11</v>
      </c>
      <c r="F6" s="27" t="s">
        <v>12</v>
      </c>
      <c r="G6" s="27"/>
      <c r="H6" s="27"/>
      <c r="I6" s="36"/>
    </row>
    <row r="7" s="18" customFormat="1" ht="27" customHeight="1" spans="1:9">
      <c r="A7" s="27"/>
      <c r="B7" s="27"/>
      <c r="C7" s="27"/>
      <c r="D7" s="27" t="s">
        <v>13</v>
      </c>
      <c r="E7" s="27"/>
      <c r="F7" s="27" t="s">
        <v>13</v>
      </c>
      <c r="G7" s="27"/>
      <c r="H7" s="27"/>
      <c r="I7" s="36"/>
    </row>
    <row r="8" s="18" customFormat="1" ht="67" customHeight="1" spans="1:9">
      <c r="A8" s="27" t="s">
        <v>14</v>
      </c>
      <c r="B8" s="28" t="s">
        <v>14</v>
      </c>
      <c r="C8" s="29">
        <v>575</v>
      </c>
      <c r="D8" s="30">
        <f t="shared" ref="D8:D10" si="0">C8*0.16</f>
        <v>92</v>
      </c>
      <c r="E8" s="29">
        <v>568</v>
      </c>
      <c r="F8" s="30">
        <f t="shared" ref="F8:F10" si="1">E8*0.16</f>
        <v>90.88</v>
      </c>
      <c r="G8" s="31">
        <f t="shared" ref="G8:G10" si="2">SUM(D8,F8)</f>
        <v>182.88</v>
      </c>
      <c r="H8" s="32" t="s">
        <v>15</v>
      </c>
      <c r="I8" s="37" t="s">
        <v>16</v>
      </c>
    </row>
    <row r="9" s="18" customFormat="1" ht="27" customHeight="1" spans="1:9">
      <c r="A9" s="27" t="s">
        <v>17</v>
      </c>
      <c r="B9" s="28" t="s">
        <v>17</v>
      </c>
      <c r="C9" s="29">
        <v>1000</v>
      </c>
      <c r="D9" s="30">
        <f t="shared" si="0"/>
        <v>160</v>
      </c>
      <c r="E9" s="29">
        <v>1818</v>
      </c>
      <c r="F9" s="30">
        <f t="shared" si="1"/>
        <v>290.88</v>
      </c>
      <c r="G9" s="32">
        <f t="shared" si="2"/>
        <v>450.88</v>
      </c>
      <c r="H9" s="32" t="s">
        <v>15</v>
      </c>
      <c r="I9" s="37"/>
    </row>
    <row r="10" s="18" customFormat="1" ht="27" customHeight="1" spans="1:9">
      <c r="A10" s="27"/>
      <c r="B10" s="28" t="s">
        <v>18</v>
      </c>
      <c r="C10" s="29">
        <v>0</v>
      </c>
      <c r="D10" s="30">
        <f t="shared" si="0"/>
        <v>0</v>
      </c>
      <c r="E10" s="29">
        <v>284</v>
      </c>
      <c r="F10" s="30">
        <f t="shared" si="1"/>
        <v>45.44</v>
      </c>
      <c r="G10" s="32">
        <f t="shared" si="2"/>
        <v>45.44</v>
      </c>
      <c r="H10" s="32" t="s">
        <v>15</v>
      </c>
      <c r="I10" s="37"/>
    </row>
    <row r="11" s="19" customFormat="1" ht="27" customHeight="1" spans="1:9">
      <c r="A11" s="27"/>
      <c r="B11" s="27" t="s">
        <v>19</v>
      </c>
      <c r="C11" s="33">
        <f t="shared" ref="C11:G11" si="3">SUM(C9:C10)</f>
        <v>1000</v>
      </c>
      <c r="D11" s="27">
        <f t="shared" si="3"/>
        <v>160</v>
      </c>
      <c r="E11" s="33">
        <f t="shared" si="3"/>
        <v>2102</v>
      </c>
      <c r="F11" s="27">
        <f t="shared" si="3"/>
        <v>336.32</v>
      </c>
      <c r="G11" s="27">
        <f t="shared" si="3"/>
        <v>496.32</v>
      </c>
      <c r="H11" s="34"/>
      <c r="I11" s="34"/>
    </row>
    <row r="12" s="18" customFormat="1" ht="27" customHeight="1" spans="1:9">
      <c r="A12" s="27" t="s">
        <v>20</v>
      </c>
      <c r="B12" s="28" t="s">
        <v>21</v>
      </c>
      <c r="C12" s="29">
        <v>2328</v>
      </c>
      <c r="D12" s="30">
        <f t="shared" ref="D12:D19" si="4">C12*0.16</f>
        <v>372.48</v>
      </c>
      <c r="E12" s="29" t="s">
        <v>22</v>
      </c>
      <c r="F12" s="30">
        <f t="shared" ref="F12:F19" si="5">E12*0.16</f>
        <v>509.76</v>
      </c>
      <c r="G12" s="32">
        <f t="shared" ref="G12:G19" si="6">SUM(D12,F12)</f>
        <v>882.24</v>
      </c>
      <c r="H12" s="35"/>
      <c r="I12" s="35"/>
    </row>
    <row r="13" s="18" customFormat="1" ht="27" customHeight="1" spans="1:9">
      <c r="A13" s="27"/>
      <c r="B13" s="28" t="s">
        <v>23</v>
      </c>
      <c r="C13" s="29">
        <v>0</v>
      </c>
      <c r="D13" s="30">
        <f t="shared" si="4"/>
        <v>0</v>
      </c>
      <c r="E13" s="29" t="s">
        <v>24</v>
      </c>
      <c r="F13" s="30">
        <f t="shared" si="5"/>
        <v>6.08</v>
      </c>
      <c r="G13" s="32">
        <f t="shared" si="6"/>
        <v>6.08</v>
      </c>
      <c r="H13" s="35"/>
      <c r="I13" s="35"/>
    </row>
    <row r="14" s="19" customFormat="1" ht="27" customHeight="1" spans="1:9">
      <c r="A14" s="27"/>
      <c r="B14" s="27" t="s">
        <v>19</v>
      </c>
      <c r="C14" s="33">
        <f t="shared" ref="C14:G14" si="7">SUM(C12:C13)</f>
        <v>2328</v>
      </c>
      <c r="D14" s="27">
        <f t="shared" si="7"/>
        <v>372.48</v>
      </c>
      <c r="E14" s="33">
        <f t="shared" si="7"/>
        <v>0</v>
      </c>
      <c r="F14" s="27">
        <f t="shared" si="7"/>
        <v>515.84</v>
      </c>
      <c r="G14" s="27">
        <f t="shared" si="7"/>
        <v>888.32</v>
      </c>
      <c r="H14" s="34"/>
      <c r="I14" s="34"/>
    </row>
    <row r="15" s="18" customFormat="1" ht="27" customHeight="1" spans="1:9">
      <c r="A15" s="27" t="s">
        <v>25</v>
      </c>
      <c r="B15" s="28" t="s">
        <v>26</v>
      </c>
      <c r="C15" s="29">
        <v>175</v>
      </c>
      <c r="D15" s="30">
        <f t="shared" si="4"/>
        <v>28</v>
      </c>
      <c r="E15" s="29">
        <v>261</v>
      </c>
      <c r="F15" s="30">
        <v>41.76</v>
      </c>
      <c r="G15" s="31">
        <f t="shared" si="6"/>
        <v>69.76</v>
      </c>
      <c r="H15" s="35"/>
      <c r="I15" s="35"/>
    </row>
    <row r="16" s="18" customFormat="1" ht="27" customHeight="1" spans="1:9">
      <c r="A16" s="27" t="s">
        <v>27</v>
      </c>
      <c r="B16" s="28" t="s">
        <v>28</v>
      </c>
      <c r="C16" s="29">
        <v>1412</v>
      </c>
      <c r="D16" s="30">
        <f t="shared" si="4"/>
        <v>225.92</v>
      </c>
      <c r="E16" s="29">
        <v>1795</v>
      </c>
      <c r="F16" s="30">
        <f t="shared" si="5"/>
        <v>287.2</v>
      </c>
      <c r="G16" s="31">
        <f t="shared" si="6"/>
        <v>513.12</v>
      </c>
      <c r="H16" s="35"/>
      <c r="I16" s="35"/>
    </row>
    <row r="17" s="18" customFormat="1" ht="27" customHeight="1" spans="1:9">
      <c r="A17" s="27" t="s">
        <v>29</v>
      </c>
      <c r="B17" s="28" t="s">
        <v>30</v>
      </c>
      <c r="C17" s="29">
        <v>570</v>
      </c>
      <c r="D17" s="30">
        <f t="shared" si="4"/>
        <v>91.2</v>
      </c>
      <c r="E17" s="29">
        <v>695</v>
      </c>
      <c r="F17" s="30">
        <f t="shared" si="5"/>
        <v>111.2</v>
      </c>
      <c r="G17" s="31">
        <f t="shared" si="6"/>
        <v>202.4</v>
      </c>
      <c r="H17" s="35"/>
      <c r="I17" s="35"/>
    </row>
    <row r="18" s="18" customFormat="1" ht="27" customHeight="1" spans="1:9">
      <c r="A18" s="27" t="s">
        <v>31</v>
      </c>
      <c r="B18" s="28" t="s">
        <v>32</v>
      </c>
      <c r="C18" s="29">
        <v>214</v>
      </c>
      <c r="D18" s="30">
        <f t="shared" si="4"/>
        <v>34.24</v>
      </c>
      <c r="E18" s="29">
        <v>425</v>
      </c>
      <c r="F18" s="30">
        <f t="shared" si="5"/>
        <v>68</v>
      </c>
      <c r="G18" s="32">
        <f t="shared" si="6"/>
        <v>102.24</v>
      </c>
      <c r="H18" s="35"/>
      <c r="I18" s="35"/>
    </row>
    <row r="19" s="18" customFormat="1" ht="27" customHeight="1" spans="1:9">
      <c r="A19" s="27"/>
      <c r="B19" s="28" t="s">
        <v>33</v>
      </c>
      <c r="C19" s="29">
        <v>25</v>
      </c>
      <c r="D19" s="30">
        <f t="shared" si="4"/>
        <v>4</v>
      </c>
      <c r="E19" s="29">
        <v>134</v>
      </c>
      <c r="F19" s="30">
        <f t="shared" si="5"/>
        <v>21.44</v>
      </c>
      <c r="G19" s="32">
        <f t="shared" si="6"/>
        <v>25.44</v>
      </c>
      <c r="H19" s="35"/>
      <c r="I19" s="35"/>
    </row>
    <row r="20" s="19" customFormat="1" ht="27" customHeight="1" spans="1:9">
      <c r="A20" s="27"/>
      <c r="B20" s="27" t="s">
        <v>19</v>
      </c>
      <c r="C20" s="33">
        <f t="shared" ref="C20:G20" si="8">SUM(C18:C19)</f>
        <v>239</v>
      </c>
      <c r="D20" s="27">
        <f t="shared" si="8"/>
        <v>38.24</v>
      </c>
      <c r="E20" s="33">
        <f t="shared" si="8"/>
        <v>559</v>
      </c>
      <c r="F20" s="27">
        <f t="shared" si="8"/>
        <v>89.44</v>
      </c>
      <c r="G20" s="27">
        <f t="shared" si="8"/>
        <v>127.68</v>
      </c>
      <c r="H20" s="34"/>
      <c r="I20" s="34"/>
    </row>
    <row r="21" s="18" customFormat="1" ht="27" customHeight="1" spans="1:9">
      <c r="A21" s="27" t="s">
        <v>34</v>
      </c>
      <c r="B21" s="27"/>
      <c r="C21" s="33">
        <f t="shared" ref="C21:G21" si="9">SUM(C8+C11+C14+C15+C16+C17+C20)</f>
        <v>6299</v>
      </c>
      <c r="D21" s="31">
        <f t="shared" si="9"/>
        <v>1007.84</v>
      </c>
      <c r="E21" s="33">
        <f t="shared" si="9"/>
        <v>5980</v>
      </c>
      <c r="F21" s="31">
        <f t="shared" si="9"/>
        <v>1472.64</v>
      </c>
      <c r="G21" s="31">
        <f t="shared" si="9"/>
        <v>2480.48</v>
      </c>
      <c r="H21" s="35"/>
      <c r="I21" s="35"/>
    </row>
    <row r="32" spans="4:4">
      <c r="D32" s="20" t="s">
        <v>35</v>
      </c>
    </row>
  </sheetData>
  <mergeCells count="16">
    <mergeCell ref="A3:I3"/>
    <mergeCell ref="A4:B4"/>
    <mergeCell ref="D4:I4"/>
    <mergeCell ref="C5:D5"/>
    <mergeCell ref="E5:F5"/>
    <mergeCell ref="A21:B21"/>
    <mergeCell ref="A5:A7"/>
    <mergeCell ref="A9:A11"/>
    <mergeCell ref="A12:A14"/>
    <mergeCell ref="A18:A20"/>
    <mergeCell ref="B5:B7"/>
    <mergeCell ref="C6:C7"/>
    <mergeCell ref="E6:E7"/>
    <mergeCell ref="G5:G7"/>
    <mergeCell ref="H5:H7"/>
    <mergeCell ref="I5:I7"/>
  </mergeCells>
  <printOptions horizontalCentered="1"/>
  <pageMargins left="0.707638888888889" right="0.707638888888889" top="0.747916666666667" bottom="0.747916666666667" header="0.313888888888889" footer="0.313888888888889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70" zoomScaleNormal="70" workbookViewId="0">
      <selection activeCell="I4" sqref="I4:L4"/>
    </sheetView>
  </sheetViews>
  <sheetFormatPr defaultColWidth="9" defaultRowHeight="13.5"/>
  <cols>
    <col min="1" max="1" width="14.2833333333333" customWidth="1"/>
    <col min="2" max="2" width="18.25" customWidth="1"/>
    <col min="3" max="3" width="20.475" customWidth="1"/>
    <col min="4" max="4" width="10" customWidth="1"/>
    <col min="5" max="5" width="12.6333333333333" customWidth="1"/>
    <col min="6" max="6" width="10" customWidth="1"/>
    <col min="7" max="7" width="12.25" customWidth="1"/>
    <col min="8" max="12" width="10" customWidth="1"/>
  </cols>
  <sheetData>
    <row r="1" ht="22" customHeight="1" spans="1:1">
      <c r="A1" t="s">
        <v>36</v>
      </c>
    </row>
    <row r="2" ht="38" customHeight="1" spans="1:12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8" customHeight="1" spans="1: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8" customHeight="1" spans="1:12">
      <c r="A4" s="3" t="s">
        <v>39</v>
      </c>
      <c r="B4" s="4" t="s">
        <v>40</v>
      </c>
      <c r="C4" s="4"/>
      <c r="D4" s="4"/>
      <c r="E4" s="4"/>
      <c r="F4" s="4"/>
      <c r="G4" s="4"/>
      <c r="H4" s="4"/>
      <c r="I4" s="3"/>
      <c r="J4" s="3"/>
      <c r="K4" s="14"/>
      <c r="L4" s="14"/>
    </row>
    <row r="5" ht="47" customHeight="1" spans="1:12">
      <c r="A5" s="3" t="s">
        <v>41</v>
      </c>
      <c r="B5" s="3"/>
      <c r="C5" s="3"/>
      <c r="D5" s="5" t="s">
        <v>42</v>
      </c>
      <c r="E5" s="5"/>
      <c r="F5" s="5"/>
      <c r="G5" s="5"/>
      <c r="H5" s="5"/>
      <c r="I5" s="5"/>
      <c r="J5" s="5"/>
      <c r="K5" s="5"/>
      <c r="L5" s="5"/>
    </row>
    <row r="6" ht="47" customHeight="1" spans="1:12">
      <c r="A6" s="3"/>
      <c r="B6" s="3"/>
      <c r="C6" s="3"/>
      <c r="D6" s="5"/>
      <c r="E6" s="5"/>
      <c r="F6" s="5"/>
      <c r="G6" s="5"/>
      <c r="H6" s="5"/>
      <c r="I6" s="5"/>
      <c r="J6" s="5"/>
      <c r="K6" s="5"/>
      <c r="L6" s="5"/>
    </row>
    <row r="7" ht="30" customHeight="1" spans="1:12">
      <c r="A7" s="3" t="s">
        <v>43</v>
      </c>
      <c r="B7" s="3"/>
      <c r="C7" s="3"/>
      <c r="D7" s="6" t="s">
        <v>44</v>
      </c>
      <c r="E7" s="7"/>
      <c r="F7" s="7"/>
      <c r="G7" s="7"/>
      <c r="H7" s="7"/>
      <c r="I7" s="7"/>
      <c r="J7" s="7"/>
      <c r="K7" s="7"/>
      <c r="L7" s="15"/>
    </row>
    <row r="8" ht="30" customHeight="1" spans="1:12">
      <c r="A8" s="3" t="s">
        <v>45</v>
      </c>
      <c r="B8" s="3" t="s">
        <v>46</v>
      </c>
      <c r="C8" s="3" t="s">
        <v>47</v>
      </c>
      <c r="D8" s="6" t="s">
        <v>48</v>
      </c>
      <c r="E8" s="6" t="s">
        <v>14</v>
      </c>
      <c r="F8" s="6" t="s">
        <v>17</v>
      </c>
      <c r="G8" s="6" t="s">
        <v>18</v>
      </c>
      <c r="H8" s="3" t="s">
        <v>20</v>
      </c>
      <c r="I8" s="3" t="s">
        <v>49</v>
      </c>
      <c r="J8" s="3" t="s">
        <v>27</v>
      </c>
      <c r="K8" s="3" t="s">
        <v>29</v>
      </c>
      <c r="L8" s="14" t="s">
        <v>31</v>
      </c>
    </row>
    <row r="9" ht="30" customHeight="1" spans="1:12">
      <c r="A9" s="8" t="s">
        <v>50</v>
      </c>
      <c r="B9" s="4" t="s">
        <v>51</v>
      </c>
      <c r="C9" s="4" t="s">
        <v>52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</row>
    <row r="10" ht="30" customHeight="1" spans="1:12">
      <c r="A10" s="10"/>
      <c r="B10" s="4" t="s">
        <v>53</v>
      </c>
      <c r="C10" s="4" t="s">
        <v>54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</row>
    <row r="11" ht="30" customHeight="1" spans="1:12">
      <c r="A11" s="10"/>
      <c r="B11" s="11" t="s">
        <v>53</v>
      </c>
      <c r="C11" s="4" t="s">
        <v>55</v>
      </c>
      <c r="D11" s="3" t="s">
        <v>56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  <c r="K11" s="3" t="s">
        <v>56</v>
      </c>
      <c r="L11" s="3" t="s">
        <v>56</v>
      </c>
    </row>
    <row r="12" ht="30" customHeight="1" spans="1:12">
      <c r="A12" s="10"/>
      <c r="B12" s="4" t="s">
        <v>57</v>
      </c>
      <c r="C12" s="4" t="s">
        <v>58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</row>
    <row r="13" ht="38" customHeight="1" spans="1:12">
      <c r="A13" s="10"/>
      <c r="B13" s="4" t="s">
        <v>57</v>
      </c>
      <c r="C13" s="4" t="s">
        <v>59</v>
      </c>
      <c r="D13" s="9" t="s">
        <v>60</v>
      </c>
      <c r="E13" s="9" t="s">
        <v>60</v>
      </c>
      <c r="F13" s="9" t="s">
        <v>60</v>
      </c>
      <c r="G13" s="9" t="s">
        <v>60</v>
      </c>
      <c r="H13" s="9" t="s">
        <v>60</v>
      </c>
      <c r="I13" s="9" t="s">
        <v>60</v>
      </c>
      <c r="J13" s="9" t="s">
        <v>60</v>
      </c>
      <c r="K13" s="9" t="s">
        <v>60</v>
      </c>
      <c r="L13" s="9" t="s">
        <v>60</v>
      </c>
    </row>
    <row r="14" ht="32" customHeight="1" spans="1:12">
      <c r="A14" s="12"/>
      <c r="B14" s="16" t="s">
        <v>61</v>
      </c>
      <c r="C14" s="17" t="s">
        <v>62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</row>
    <row r="15" ht="32" customHeight="1" spans="1:12">
      <c r="A15" s="8" t="s">
        <v>63</v>
      </c>
      <c r="B15" s="11" t="s">
        <v>64</v>
      </c>
      <c r="C15" s="11" t="s">
        <v>65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</row>
    <row r="16" ht="32" customHeight="1" spans="1:12">
      <c r="A16" s="12"/>
      <c r="B16" s="4" t="s">
        <v>66</v>
      </c>
      <c r="C16" s="11" t="s">
        <v>67</v>
      </c>
      <c r="D16" s="9" t="s">
        <v>68</v>
      </c>
      <c r="E16" s="9" t="s">
        <v>68</v>
      </c>
      <c r="F16" s="9" t="s">
        <v>68</v>
      </c>
      <c r="G16" s="9" t="s">
        <v>68</v>
      </c>
      <c r="H16" s="9" t="s">
        <v>68</v>
      </c>
      <c r="I16" s="9" t="s">
        <v>68</v>
      </c>
      <c r="J16" s="9" t="s">
        <v>68</v>
      </c>
      <c r="K16" s="9" t="s">
        <v>68</v>
      </c>
      <c r="L16" s="9" t="s">
        <v>68</v>
      </c>
    </row>
    <row r="17" ht="38" customHeight="1" spans="1:12">
      <c r="A17" s="3" t="s">
        <v>69</v>
      </c>
      <c r="B17" s="4" t="s">
        <v>70</v>
      </c>
      <c r="C17" s="11" t="s">
        <v>71</v>
      </c>
      <c r="D17" s="13" t="s">
        <v>72</v>
      </c>
      <c r="E17" s="13" t="s">
        <v>72</v>
      </c>
      <c r="F17" s="13" t="s">
        <v>72</v>
      </c>
      <c r="G17" s="13" t="s">
        <v>72</v>
      </c>
      <c r="H17" s="13" t="s">
        <v>72</v>
      </c>
      <c r="I17" s="13" t="s">
        <v>72</v>
      </c>
      <c r="J17" s="13" t="s">
        <v>72</v>
      </c>
      <c r="K17" s="13" t="s">
        <v>72</v>
      </c>
      <c r="L17" s="13" t="s">
        <v>72</v>
      </c>
    </row>
  </sheetData>
  <mergeCells count="10">
    <mergeCell ref="A2:L2"/>
    <mergeCell ref="A3:L3"/>
    <mergeCell ref="B4:H4"/>
    <mergeCell ref="I4:L4"/>
    <mergeCell ref="A7:C7"/>
    <mergeCell ref="D7:L7"/>
    <mergeCell ref="A9:A14"/>
    <mergeCell ref="A15:A16"/>
    <mergeCell ref="A5:C6"/>
    <mergeCell ref="D5:L6"/>
  </mergeCells>
  <printOptions horizontalCentered="1"/>
  <pageMargins left="0.432638888888889" right="0.393055555555556" top="0.590277777777778" bottom="0.629166666666667" header="0.313888888888889" footer="0.313888888888889"/>
  <pageSetup paperSize="9" scale="9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70" zoomScaleNormal="70" workbookViewId="0">
      <selection activeCell="R12" sqref="R12"/>
    </sheetView>
  </sheetViews>
  <sheetFormatPr defaultColWidth="9" defaultRowHeight="13.5"/>
  <cols>
    <col min="1" max="1" width="14.4333333333333" customWidth="1"/>
    <col min="2" max="2" width="11.5916666666667" customWidth="1"/>
    <col min="3" max="3" width="25.4416666666667" customWidth="1"/>
    <col min="5" max="5" width="11" customWidth="1"/>
    <col min="7" max="7" width="10.8833333333333" customWidth="1"/>
  </cols>
  <sheetData>
    <row r="1" spans="1:1">
      <c r="A1" t="s">
        <v>73</v>
      </c>
    </row>
    <row r="2" ht="34" customHeight="1" spans="1:12">
      <c r="A2" s="1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" customHeight="1" spans="1: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4" customHeight="1" spans="1:12">
      <c r="A4" s="3" t="s">
        <v>39</v>
      </c>
      <c r="B4" s="4" t="s">
        <v>75</v>
      </c>
      <c r="C4" s="4"/>
      <c r="D4" s="4"/>
      <c r="E4" s="4"/>
      <c r="F4" s="4"/>
      <c r="G4" s="4"/>
      <c r="H4" s="4"/>
      <c r="I4" s="3"/>
      <c r="J4" s="3"/>
      <c r="K4" s="14"/>
      <c r="L4" s="14"/>
    </row>
    <row r="5" ht="34" customHeight="1" spans="1:12">
      <c r="A5" s="3" t="s">
        <v>41</v>
      </c>
      <c r="B5" s="3"/>
      <c r="C5" s="3"/>
      <c r="D5" s="5" t="s">
        <v>76</v>
      </c>
      <c r="E5" s="5"/>
      <c r="F5" s="5"/>
      <c r="G5" s="5"/>
      <c r="H5" s="5"/>
      <c r="I5" s="5"/>
      <c r="J5" s="5"/>
      <c r="K5" s="5"/>
      <c r="L5" s="5"/>
    </row>
    <row r="6" ht="57" customHeight="1" spans="1:12">
      <c r="A6" s="3"/>
      <c r="B6" s="3"/>
      <c r="C6" s="3"/>
      <c r="D6" s="5"/>
      <c r="E6" s="5"/>
      <c r="F6" s="5"/>
      <c r="G6" s="5"/>
      <c r="H6" s="5"/>
      <c r="I6" s="5"/>
      <c r="J6" s="5"/>
      <c r="K6" s="5"/>
      <c r="L6" s="5"/>
    </row>
    <row r="7" ht="34" customHeight="1" spans="1:12">
      <c r="A7" s="3" t="s">
        <v>43</v>
      </c>
      <c r="B7" s="3"/>
      <c r="C7" s="3"/>
      <c r="D7" s="6" t="s">
        <v>44</v>
      </c>
      <c r="E7" s="7"/>
      <c r="F7" s="7"/>
      <c r="G7" s="7"/>
      <c r="H7" s="7"/>
      <c r="I7" s="7"/>
      <c r="J7" s="7"/>
      <c r="K7" s="7"/>
      <c r="L7" s="15"/>
    </row>
    <row r="8" ht="46" customHeight="1" spans="1:12">
      <c r="A8" s="3" t="s">
        <v>45</v>
      </c>
      <c r="B8" s="3" t="s">
        <v>46</v>
      </c>
      <c r="C8" s="3" t="s">
        <v>47</v>
      </c>
      <c r="D8" s="6" t="s">
        <v>48</v>
      </c>
      <c r="E8" s="6" t="s">
        <v>14</v>
      </c>
      <c r="F8" s="6" t="s">
        <v>17</v>
      </c>
      <c r="G8" s="6" t="s">
        <v>18</v>
      </c>
      <c r="H8" s="3" t="s">
        <v>20</v>
      </c>
      <c r="I8" s="3" t="s">
        <v>49</v>
      </c>
      <c r="J8" s="3" t="s">
        <v>27</v>
      </c>
      <c r="K8" s="3" t="s">
        <v>29</v>
      </c>
      <c r="L8" s="13" t="s">
        <v>31</v>
      </c>
    </row>
    <row r="9" ht="34" customHeight="1" spans="1:12">
      <c r="A9" s="8" t="s">
        <v>50</v>
      </c>
      <c r="B9" s="4" t="s">
        <v>51</v>
      </c>
      <c r="C9" s="4" t="s">
        <v>77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</row>
    <row r="10" ht="34" customHeight="1" spans="1:12">
      <c r="A10" s="10"/>
      <c r="B10" s="4" t="s">
        <v>53</v>
      </c>
      <c r="C10" s="4" t="s">
        <v>78</v>
      </c>
      <c r="D10" s="9" t="s">
        <v>79</v>
      </c>
      <c r="E10" s="9" t="s">
        <v>79</v>
      </c>
      <c r="F10" s="9" t="s">
        <v>79</v>
      </c>
      <c r="G10" s="9" t="s">
        <v>79</v>
      </c>
      <c r="H10" s="9" t="s">
        <v>79</v>
      </c>
      <c r="I10" s="9" t="s">
        <v>79</v>
      </c>
      <c r="J10" s="9" t="s">
        <v>79</v>
      </c>
      <c r="K10" s="9" t="s">
        <v>79</v>
      </c>
      <c r="L10" s="9" t="s">
        <v>79</v>
      </c>
    </row>
    <row r="11" ht="34" customHeight="1" spans="1:12">
      <c r="A11" s="10"/>
      <c r="B11" s="11" t="s">
        <v>61</v>
      </c>
      <c r="C11" s="11" t="s">
        <v>80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</row>
    <row r="12" ht="34" customHeight="1" spans="1:12">
      <c r="A12" s="10"/>
      <c r="B12" s="4" t="s">
        <v>57</v>
      </c>
      <c r="C12" s="11" t="s">
        <v>81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</row>
    <row r="13" ht="34" customHeight="1" spans="1:12">
      <c r="A13" s="8" t="s">
        <v>63</v>
      </c>
      <c r="B13" s="11" t="s">
        <v>64</v>
      </c>
      <c r="C13" s="4" t="s">
        <v>65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</row>
    <row r="14" ht="34" customHeight="1" spans="1:12">
      <c r="A14" s="10"/>
      <c r="B14" s="11" t="s">
        <v>64</v>
      </c>
      <c r="C14" s="11" t="s">
        <v>82</v>
      </c>
      <c r="D14" s="3" t="s">
        <v>56</v>
      </c>
      <c r="E14" s="3" t="s">
        <v>56</v>
      </c>
      <c r="F14" s="3" t="s">
        <v>56</v>
      </c>
      <c r="G14" s="3" t="s">
        <v>56</v>
      </c>
      <c r="H14" s="3" t="s">
        <v>56</v>
      </c>
      <c r="I14" s="3" t="s">
        <v>56</v>
      </c>
      <c r="J14" s="3" t="s">
        <v>56</v>
      </c>
      <c r="K14" s="3" t="s">
        <v>56</v>
      </c>
      <c r="L14" s="3" t="s">
        <v>56</v>
      </c>
    </row>
    <row r="15" ht="34" customHeight="1" spans="1:12">
      <c r="A15" s="10"/>
      <c r="B15" s="11" t="s">
        <v>64</v>
      </c>
      <c r="C15" s="4" t="s">
        <v>83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</row>
    <row r="16" ht="34" customHeight="1" spans="1:12">
      <c r="A16" s="12"/>
      <c r="B16" s="4" t="s">
        <v>66</v>
      </c>
      <c r="C16" s="4" t="s">
        <v>84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</row>
    <row r="17" ht="38" customHeight="1" spans="1:12">
      <c r="A17" s="3" t="s">
        <v>69</v>
      </c>
      <c r="B17" s="4" t="s">
        <v>70</v>
      </c>
      <c r="C17" s="11" t="s">
        <v>71</v>
      </c>
      <c r="D17" s="13" t="s">
        <v>56</v>
      </c>
      <c r="E17" s="13" t="s">
        <v>56</v>
      </c>
      <c r="F17" s="13" t="s">
        <v>56</v>
      </c>
      <c r="G17" s="13" t="s">
        <v>56</v>
      </c>
      <c r="H17" s="13" t="s">
        <v>56</v>
      </c>
      <c r="I17" s="13" t="s">
        <v>56</v>
      </c>
      <c r="J17" s="13" t="s">
        <v>56</v>
      </c>
      <c r="K17" s="13" t="s">
        <v>56</v>
      </c>
      <c r="L17" s="13" t="s">
        <v>56</v>
      </c>
    </row>
  </sheetData>
  <mergeCells count="10">
    <mergeCell ref="A2:L2"/>
    <mergeCell ref="A3:L3"/>
    <mergeCell ref="B4:H4"/>
    <mergeCell ref="I4:L4"/>
    <mergeCell ref="A7:C7"/>
    <mergeCell ref="D7:L7"/>
    <mergeCell ref="A9:A12"/>
    <mergeCell ref="A13:A16"/>
    <mergeCell ref="A5:C6"/>
    <mergeCell ref="D5:L6"/>
  </mergeCells>
  <printOptions horizontalCentered="1"/>
  <pageMargins left="0.511805555555556" right="0.432638888888889" top="0.55" bottom="0.471527777777778" header="0.313888888888889" footer="0.313888888888889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云南省教育厅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助学金绩效目标任务分解表</vt:lpstr>
      <vt:lpstr>免学费绩效目标任务分解表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用户王敏</dc:creator>
  <cp:lastModifiedBy>寸丹丹</cp:lastModifiedBy>
  <dcterms:created xsi:type="dcterms:W3CDTF">2020-01-02T03:39:00Z</dcterms:created>
  <cp:lastPrinted>2020-02-19T01:14:00Z</cp:lastPrinted>
  <dcterms:modified xsi:type="dcterms:W3CDTF">2020-07-22T08:38:12Z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