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附件1" sheetId="1" r:id="rId1"/>
    <sheet name="附件2（芒市）" sheetId="2" r:id="rId2"/>
    <sheet name="附件2（梁河县）" sheetId="3" r:id="rId3"/>
    <sheet name="附件2（盈江县）" sheetId="4" r:id="rId4"/>
    <sheet name="附件2（陇川县）" sheetId="5" r:id="rId5"/>
    <sheet name="附件2（瑞丽市）" sheetId="6" r:id="rId6"/>
  </sheets>
  <calcPr calcId="144525" concurrentCalc="0"/>
</workbook>
</file>

<file path=xl/sharedStrings.xml><?xml version="1.0" encoding="utf-8"?>
<sst xmlns="http://schemas.openxmlformats.org/spreadsheetml/2006/main" count="123">
  <si>
    <t>附件1：</t>
  </si>
  <si>
    <t>德宏州2020年中央财政医疗救助补助资金分配表</t>
  </si>
  <si>
    <t>县  市</t>
  </si>
  <si>
    <t>城乡医疗救助人数（人）</t>
  </si>
  <si>
    <t>本次下达金额（万元）</t>
  </si>
  <si>
    <t>合计</t>
  </si>
  <si>
    <t>特困供养人员</t>
  </si>
  <si>
    <t>重点优抚对象</t>
  </si>
  <si>
    <t>一二级重度残疾对象</t>
  </si>
  <si>
    <t>60岁以上低收入老人</t>
  </si>
  <si>
    <t>边民</t>
  </si>
  <si>
    <t>低保对象</t>
  </si>
  <si>
    <t>建档立卡贫困对象</t>
  </si>
  <si>
    <t>中央财政医疗救助补助资金</t>
  </si>
  <si>
    <t>小计</t>
  </si>
  <si>
    <t>未脱贫困人口数</t>
  </si>
  <si>
    <t>已脱贫困人口数</t>
  </si>
  <si>
    <t>本次下达金额合计</t>
  </si>
  <si>
    <t>中央财政预算</t>
  </si>
  <si>
    <t>中央福彩公益金</t>
  </si>
  <si>
    <t>芒  市</t>
  </si>
  <si>
    <t>梁河县</t>
  </si>
  <si>
    <t>盈江县</t>
  </si>
  <si>
    <t>陇川县</t>
  </si>
  <si>
    <t>瑞丽市</t>
  </si>
  <si>
    <t>合  计</t>
  </si>
  <si>
    <t>附件2:</t>
  </si>
  <si>
    <t>2020年中央财政医疗救助补助资金绩效目标表（芒市）</t>
  </si>
  <si>
    <t>（     2020年度）</t>
  </si>
  <si>
    <t>项目名称</t>
  </si>
  <si>
    <t>医疗救助补助资金（城乡医疗救助补助资金）</t>
  </si>
  <si>
    <t>县（市）</t>
  </si>
  <si>
    <t>芒市</t>
  </si>
  <si>
    <t>财政部门</t>
  </si>
  <si>
    <t>芒市财政局</t>
  </si>
  <si>
    <t>主管部门</t>
  </si>
  <si>
    <t>芒市人民政府</t>
  </si>
  <si>
    <t>资金
情况
（万元）</t>
  </si>
  <si>
    <t xml:space="preserve">  年度金额：</t>
  </si>
  <si>
    <t>其中：中央资金</t>
  </si>
  <si>
    <t xml:space="preserve">     地方资金</t>
  </si>
  <si>
    <t xml:space="preserve">     其他资金</t>
  </si>
  <si>
    <t>年度目标</t>
  </si>
  <si>
    <t xml:space="preserve"> 目标1：资助医疗救助参保，保证医疗救助对象能及时参保
 目标2：资助建档立卡参保，保证建档立卡人员100%参保
 目标3：保证城乡医疗救助“一站式”能及时结算和重点对象自付费用年度限额内住院救助比例达75%和建档立卡人员政策范围内救助达90%以上
</t>
  </si>
  <si>
    <t>绩
效
指
标</t>
  </si>
  <si>
    <t>一级
指标</t>
  </si>
  <si>
    <t>二级指标</t>
  </si>
  <si>
    <t>三级指标</t>
  </si>
  <si>
    <t>指标值</t>
  </si>
  <si>
    <t>产出指标</t>
  </si>
  <si>
    <t>数量指标</t>
  </si>
  <si>
    <t>资助参保人次数</t>
  </si>
  <si>
    <t>农村特困人员（五保户）</t>
  </si>
  <si>
    <t>661人</t>
  </si>
  <si>
    <t>684人</t>
  </si>
  <si>
    <t>一、二级重度残疾对象</t>
  </si>
  <si>
    <t>2559人</t>
  </si>
  <si>
    <t>10240人</t>
  </si>
  <si>
    <t>边境人员</t>
  </si>
  <si>
    <t>12583人</t>
  </si>
  <si>
    <t>建档立卡对象</t>
  </si>
  <si>
    <t>25481人</t>
  </si>
  <si>
    <t>住院救助人次数</t>
  </si>
  <si>
    <t>门诊救助人次数</t>
  </si>
  <si>
    <t>质量指标</t>
  </si>
  <si>
    <t>门诊医疗费用救助比例（特困集中供养人员）</t>
  </si>
  <si>
    <t>住院医疗费用救助比例（特困集中供养对象）</t>
  </si>
  <si>
    <t>住院医疗费用救助比例（低保对象）</t>
  </si>
  <si>
    <t>住院医疗费用救助比例（特困分散供养对象）</t>
  </si>
  <si>
    <t>住院医疗费用救助比例（建档立卡对象、政策范围内）</t>
  </si>
  <si>
    <t>时效指标</t>
  </si>
  <si>
    <t>“一站式”即时结算覆盖地区（2020年1月1日以后从医保系统结算）</t>
  </si>
  <si>
    <t>不低于上年</t>
  </si>
  <si>
    <t>困难群众看病就医方便程度</t>
  </si>
  <si>
    <t>明显提高</t>
  </si>
  <si>
    <t>效益指标</t>
  </si>
  <si>
    <t>经济效益</t>
  </si>
  <si>
    <t>困难群众医疗费用负担减轻</t>
  </si>
  <si>
    <t>有效缓解</t>
  </si>
  <si>
    <t xml:space="preserve">社会效益
</t>
  </si>
  <si>
    <t>农村因病致贫人数</t>
  </si>
  <si>
    <t>较上年减少</t>
  </si>
  <si>
    <t>满意度</t>
  </si>
  <si>
    <t>服务对象
满意度</t>
  </si>
  <si>
    <t>政策知晓率</t>
  </si>
  <si>
    <t>≥90%</t>
  </si>
  <si>
    <t>救助对象满意度</t>
  </si>
  <si>
    <t>备注：年度金额中中央和省级资金暂按提前下达数安排。</t>
  </si>
  <si>
    <t>2020年中央财政医疗救助补助资金绩效目标表（梁河县）</t>
  </si>
  <si>
    <t>梁河县财政局</t>
  </si>
  <si>
    <t>梁河县人民政府</t>
  </si>
  <si>
    <t>608人</t>
  </si>
  <si>
    <t>农村低保对象</t>
  </si>
  <si>
    <t>13136人</t>
  </si>
  <si>
    <t>城市低保对象</t>
  </si>
  <si>
    <t>2115人</t>
  </si>
  <si>
    <t>31806人</t>
  </si>
  <si>
    <t>2020年中央财政医疗救助补助资金绩效目标表（盈江县）</t>
  </si>
  <si>
    <t>盈江县财政局</t>
  </si>
  <si>
    <t>盈江县人民政府</t>
  </si>
  <si>
    <t>504人</t>
  </si>
  <si>
    <t>838人</t>
  </si>
  <si>
    <t>6862人</t>
  </si>
  <si>
    <t>36168人</t>
  </si>
  <si>
    <t>44727人</t>
  </si>
  <si>
    <t>2020年中央财政医疗救助补助资金绩效目标表（陇川县）</t>
  </si>
  <si>
    <t>陇川县财政局</t>
  </si>
  <si>
    <t>陇川县人民政府</t>
  </si>
  <si>
    <t>332人</t>
  </si>
  <si>
    <t>81人</t>
  </si>
  <si>
    <t>523人</t>
  </si>
  <si>
    <t>1419人</t>
  </si>
  <si>
    <t>19911人</t>
  </si>
  <si>
    <t>32938人</t>
  </si>
  <si>
    <t>2020年中央财政医疗救助补助资金绩效目标表（瑞丽市）</t>
  </si>
  <si>
    <t>瑞丽市财政局</t>
  </si>
  <si>
    <t>瑞丽市人民政府</t>
  </si>
  <si>
    <t>95人</t>
  </si>
  <si>
    <t>179人</t>
  </si>
  <si>
    <t>240人</t>
  </si>
  <si>
    <t>1308人</t>
  </si>
  <si>
    <t>51915人</t>
  </si>
  <si>
    <t>15251人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</si>
</sst>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_ "/>
  </numFmts>
  <fonts count="31">
    <font>
      <sz val="10"/>
      <color theme="1"/>
      <name val="Arial Narrow"/>
      <charset val="134"/>
    </font>
    <font>
      <sz val="9"/>
      <color indexed="8"/>
      <name val="方正仿宋_GBK"/>
      <charset val="134"/>
    </font>
    <font>
      <sz val="9"/>
      <name val="方正仿宋_GBK"/>
      <charset val="134"/>
    </font>
    <font>
      <b/>
      <sz val="9"/>
      <name val="方正仿宋_GBK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10"/>
      <color theme="1"/>
      <name val="方正仿宋_GBK"/>
      <charset val="134"/>
    </font>
    <font>
      <b/>
      <sz val="14"/>
      <color theme="1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1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50" applyFont="1" applyFill="1" applyBorder="1" applyAlignment="1">
      <alignment vertical="center"/>
    </xf>
    <xf numFmtId="0" fontId="1" fillId="0" borderId="0" xfId="49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top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9" fontId="1" fillId="0" borderId="1" xfId="49" applyNumberFormat="1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9" xfId="49" applyFont="1" applyFill="1" applyBorder="1" applyAlignment="1">
      <alignment horizontal="left" vertical="center" wrapText="1"/>
    </xf>
    <xf numFmtId="0" fontId="1" fillId="0" borderId="0" xfId="49" applyFont="1" applyFill="1" applyAlignment="1">
      <alignment horizontal="left" vertical="center" wrapText="1"/>
    </xf>
    <xf numFmtId="0" fontId="4" fillId="0" borderId="0" xfId="50" applyFont="1" applyFill="1" applyBorder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left" vertical="top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5" fillId="0" borderId="9" xfId="49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tabSelected="1" workbookViewId="0">
      <selection activeCell="C23" sqref="C23"/>
    </sheetView>
  </sheetViews>
  <sheetFormatPr defaultColWidth="9" defaultRowHeight="12.75"/>
  <cols>
    <col min="1" max="1" width="7.5" style="48" customWidth="1"/>
    <col min="2" max="2" width="10.7555555555556" style="48" customWidth="1"/>
    <col min="3" max="3" width="14" style="48" customWidth="1"/>
    <col min="4" max="5" width="15.6333333333333" style="48" customWidth="1"/>
    <col min="6" max="6" width="14.6333333333333" style="48" customWidth="1"/>
    <col min="7" max="7" width="10.8777777777778" style="48" customWidth="1"/>
    <col min="8" max="8" width="11.2444444444444" style="48" customWidth="1"/>
    <col min="9" max="9" width="9.75555555555556" style="48" customWidth="1"/>
    <col min="10" max="10" width="19" style="48" customWidth="1"/>
    <col min="11" max="11" width="18.6666666666667" style="48" customWidth="1"/>
    <col min="12" max="12" width="16.8333333333333" style="49" customWidth="1"/>
    <col min="13" max="13" width="17.1666666666667" style="48" customWidth="1"/>
    <col min="14" max="14" width="22" style="48" customWidth="1"/>
    <col min="15" max="16384" width="9" style="48"/>
  </cols>
  <sheetData>
    <row r="1" spans="1:7">
      <c r="A1" s="50" t="s">
        <v>0</v>
      </c>
      <c r="B1" s="50"/>
      <c r="C1" s="50"/>
      <c r="D1" s="50"/>
      <c r="E1" s="50"/>
      <c r="F1" s="50"/>
      <c r="G1" s="50"/>
    </row>
    <row r="2" ht="18.75" spans="1:1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32" customHeight="1" spans="1:14">
      <c r="A3" s="52" t="s">
        <v>2</v>
      </c>
      <c r="B3" s="52" t="s">
        <v>3</v>
      </c>
      <c r="C3" s="52"/>
      <c r="D3" s="52"/>
      <c r="E3" s="52"/>
      <c r="F3" s="52"/>
      <c r="G3" s="52"/>
      <c r="H3" s="52"/>
      <c r="I3" s="52"/>
      <c r="J3" s="52"/>
      <c r="K3" s="52"/>
      <c r="L3" s="52" t="s">
        <v>4</v>
      </c>
      <c r="M3" s="52"/>
      <c r="N3" s="52"/>
    </row>
    <row r="4" ht="23" customHeight="1" spans="1:14">
      <c r="A4" s="53"/>
      <c r="B4" s="54" t="s">
        <v>5</v>
      </c>
      <c r="C4" s="55" t="s">
        <v>6</v>
      </c>
      <c r="D4" s="55" t="s">
        <v>7</v>
      </c>
      <c r="E4" s="56" t="s">
        <v>8</v>
      </c>
      <c r="F4" s="56" t="s">
        <v>9</v>
      </c>
      <c r="G4" s="57" t="s">
        <v>10</v>
      </c>
      <c r="H4" s="57" t="s">
        <v>11</v>
      </c>
      <c r="I4" s="62" t="s">
        <v>12</v>
      </c>
      <c r="J4" s="62"/>
      <c r="K4" s="63"/>
      <c r="L4" s="64" t="s">
        <v>13</v>
      </c>
      <c r="M4" s="64"/>
      <c r="N4" s="64"/>
    </row>
    <row r="5" ht="24" customHeight="1" spans="1:14">
      <c r="A5" s="53"/>
      <c r="B5" s="54"/>
      <c r="C5" s="58"/>
      <c r="D5" s="58"/>
      <c r="E5" s="59"/>
      <c r="F5" s="59"/>
      <c r="G5" s="60"/>
      <c r="H5" s="60"/>
      <c r="I5" s="65" t="s">
        <v>14</v>
      </c>
      <c r="J5" s="59" t="s">
        <v>15</v>
      </c>
      <c r="K5" s="59" t="s">
        <v>16</v>
      </c>
      <c r="L5" s="66" t="s">
        <v>17</v>
      </c>
      <c r="M5" s="67" t="s">
        <v>18</v>
      </c>
      <c r="N5" s="67" t="s">
        <v>19</v>
      </c>
    </row>
    <row r="6" ht="22.05" customHeight="1" spans="1:14">
      <c r="A6" s="52" t="s">
        <v>20</v>
      </c>
      <c r="B6" s="58">
        <f>SUM(C6,D6,E6,F6,G6,H6,I6,)</f>
        <v>52699</v>
      </c>
      <c r="C6" s="58">
        <v>661</v>
      </c>
      <c r="D6" s="58">
        <v>684</v>
      </c>
      <c r="E6" s="58">
        <v>2559</v>
      </c>
      <c r="F6" s="58">
        <v>491</v>
      </c>
      <c r="G6" s="58">
        <v>12583</v>
      </c>
      <c r="H6" s="58">
        <v>10240</v>
      </c>
      <c r="I6" s="58">
        <f t="shared" ref="I6:I11" si="0">J6+K6</f>
        <v>25481</v>
      </c>
      <c r="J6" s="58">
        <v>153</v>
      </c>
      <c r="K6" s="58">
        <v>25328</v>
      </c>
      <c r="L6" s="68">
        <f t="shared" ref="L6:L11" si="1">M6+N6</f>
        <v>740</v>
      </c>
      <c r="M6" s="69">
        <v>690</v>
      </c>
      <c r="N6" s="69">
        <v>50</v>
      </c>
    </row>
    <row r="7" ht="22.05" customHeight="1" spans="1:14">
      <c r="A7" s="52" t="s">
        <v>21</v>
      </c>
      <c r="B7" s="58">
        <f>SUM(C7,D7,E7,F7,G7,H7,I7,)</f>
        <v>47665</v>
      </c>
      <c r="C7" s="58">
        <v>608</v>
      </c>
      <c r="D7" s="58"/>
      <c r="E7" s="58"/>
      <c r="F7" s="58"/>
      <c r="G7" s="58"/>
      <c r="H7" s="58">
        <v>15251</v>
      </c>
      <c r="I7" s="58">
        <f t="shared" si="0"/>
        <v>31806</v>
      </c>
      <c r="J7" s="58">
        <v>5201</v>
      </c>
      <c r="K7" s="58">
        <v>26605</v>
      </c>
      <c r="L7" s="68">
        <f t="shared" si="1"/>
        <v>675</v>
      </c>
      <c r="M7" s="69">
        <v>630</v>
      </c>
      <c r="N7" s="69">
        <v>45</v>
      </c>
    </row>
    <row r="8" ht="22.05" customHeight="1" spans="1:14">
      <c r="A8" s="52" t="s">
        <v>22</v>
      </c>
      <c r="B8" s="58">
        <f>SUM(C8,D8,E8,F8,G8,H8,I8,)</f>
        <v>89099</v>
      </c>
      <c r="C8" s="58">
        <v>504</v>
      </c>
      <c r="D8" s="58">
        <v>838</v>
      </c>
      <c r="E8" s="58"/>
      <c r="F8" s="58"/>
      <c r="G8" s="58">
        <v>36168</v>
      </c>
      <c r="H8" s="58">
        <v>6862</v>
      </c>
      <c r="I8" s="58">
        <f t="shared" si="0"/>
        <v>44727</v>
      </c>
      <c r="J8" s="58">
        <v>3033</v>
      </c>
      <c r="K8" s="58">
        <v>41694</v>
      </c>
      <c r="L8" s="68">
        <f t="shared" si="1"/>
        <v>1260</v>
      </c>
      <c r="M8" s="69">
        <v>1170</v>
      </c>
      <c r="N8" s="69">
        <v>90</v>
      </c>
    </row>
    <row r="9" ht="22.05" customHeight="1" spans="1:14">
      <c r="A9" s="52" t="s">
        <v>23</v>
      </c>
      <c r="B9" s="58">
        <f>SUM(C9,D9,E9,F9,G9,H9,I9,)</f>
        <v>55204</v>
      </c>
      <c r="C9" s="58">
        <v>332</v>
      </c>
      <c r="D9" s="58">
        <v>81</v>
      </c>
      <c r="E9" s="58">
        <v>523</v>
      </c>
      <c r="F9" s="58"/>
      <c r="G9" s="58">
        <v>19911</v>
      </c>
      <c r="H9" s="61">
        <v>1419</v>
      </c>
      <c r="I9" s="61">
        <f t="shared" si="0"/>
        <v>32938</v>
      </c>
      <c r="J9" s="61">
        <v>1716</v>
      </c>
      <c r="K9" s="61">
        <v>31222</v>
      </c>
      <c r="L9" s="68">
        <f t="shared" si="1"/>
        <v>790</v>
      </c>
      <c r="M9" s="69">
        <v>730</v>
      </c>
      <c r="N9" s="69">
        <v>60</v>
      </c>
    </row>
    <row r="10" ht="22.05" customHeight="1" spans="1:14">
      <c r="A10" s="52" t="s">
        <v>24</v>
      </c>
      <c r="B10" s="58">
        <f>SUM(C10,D10,E10,F10,G10,H10,I10,)</f>
        <v>68988</v>
      </c>
      <c r="C10" s="58">
        <v>95</v>
      </c>
      <c r="D10" s="58">
        <v>179</v>
      </c>
      <c r="E10" s="58">
        <v>240</v>
      </c>
      <c r="F10" s="58"/>
      <c r="G10" s="58">
        <v>51915</v>
      </c>
      <c r="H10" s="58">
        <v>1308</v>
      </c>
      <c r="I10" s="58">
        <f t="shared" si="0"/>
        <v>15251</v>
      </c>
      <c r="J10" s="58">
        <v>7392</v>
      </c>
      <c r="K10" s="58">
        <v>7859</v>
      </c>
      <c r="L10" s="68">
        <f t="shared" si="1"/>
        <v>997</v>
      </c>
      <c r="M10" s="69">
        <v>913</v>
      </c>
      <c r="N10" s="69">
        <v>84</v>
      </c>
    </row>
    <row r="11" s="47" customFormat="1" ht="25" customHeight="1" spans="1:14">
      <c r="A11" s="52" t="s">
        <v>25</v>
      </c>
      <c r="B11" s="58">
        <f>SUM(C11,D11,E11,F11,G11,H11,I11,)</f>
        <v>313655</v>
      </c>
      <c r="C11" s="52">
        <f>SUM(C6:C10)</f>
        <v>2200</v>
      </c>
      <c r="D11" s="52">
        <f>SUM(D6:D10)</f>
        <v>1782</v>
      </c>
      <c r="E11" s="52">
        <f>SUM(E6:E10)</f>
        <v>3322</v>
      </c>
      <c r="F11" s="52">
        <f>SUM(F6:F10)</f>
        <v>491</v>
      </c>
      <c r="G11" s="58">
        <f>SUM(G6:G10)</f>
        <v>120577</v>
      </c>
      <c r="H11" s="58">
        <f>SUM(H6:H10)</f>
        <v>35080</v>
      </c>
      <c r="I11" s="58">
        <f t="shared" si="0"/>
        <v>150203</v>
      </c>
      <c r="J11" s="58">
        <f t="shared" ref="J11:N11" si="2">SUM(J6:J10)</f>
        <v>17495</v>
      </c>
      <c r="K11" s="58">
        <f t="shared" si="2"/>
        <v>132708</v>
      </c>
      <c r="L11" s="68">
        <f t="shared" si="1"/>
        <v>4462</v>
      </c>
      <c r="M11" s="69">
        <f t="shared" si="2"/>
        <v>4133</v>
      </c>
      <c r="N11" s="69">
        <f t="shared" si="2"/>
        <v>329</v>
      </c>
    </row>
    <row r="12" spans="1:14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70"/>
      <c r="M12" s="47"/>
      <c r="N12" s="47"/>
    </row>
  </sheetData>
  <mergeCells count="14">
    <mergeCell ref="A1:B1"/>
    <mergeCell ref="A2:N2"/>
    <mergeCell ref="B3:K3"/>
    <mergeCell ref="L3:N3"/>
    <mergeCell ref="I4:K4"/>
    <mergeCell ref="L4:N4"/>
    <mergeCell ref="A3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109027777777778" right="0.109027777777778" top="0.751388888888889" bottom="0.751388888888889" header="0.297916666666667" footer="0.297916666666667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E34"/>
  <sheetViews>
    <sheetView zoomScale="130" zoomScaleNormal="130" workbookViewId="0">
      <selection activeCell="B12" sqref="B12:F12"/>
    </sheetView>
  </sheetViews>
  <sheetFormatPr defaultColWidth="12" defaultRowHeight="11.25"/>
  <cols>
    <col min="1" max="1" width="7.63333333333333" style="25" customWidth="1"/>
    <col min="2" max="2" width="14.5444444444444" style="25" customWidth="1"/>
    <col min="3" max="3" width="14.1777777777778" style="25" customWidth="1"/>
    <col min="4" max="4" width="16.8444444444444" style="25" customWidth="1"/>
    <col min="5" max="5" width="41.9333333333333" style="25" customWidth="1"/>
    <col min="6" max="6" width="17.6888888888889" style="25" customWidth="1"/>
    <col min="7" max="7" width="39.0222222222222" style="25" customWidth="1"/>
    <col min="8" max="239" width="12" style="25"/>
    <col min="240" max="256" width="12" style="24"/>
    <col min="257" max="16384" width="12" style="26"/>
  </cols>
  <sheetData>
    <row r="1" spans="1:239">
      <c r="A1" s="27" t="s">
        <v>26</v>
      </c>
      <c r="B1" s="27"/>
      <c r="C1" s="27"/>
      <c r="IE1" s="24"/>
    </row>
    <row r="2" spans="1:239">
      <c r="A2" s="28" t="s">
        <v>27</v>
      </c>
      <c r="B2" s="28"/>
      <c r="C2" s="28"/>
      <c r="D2" s="28"/>
      <c r="E2" s="28"/>
      <c r="F2" s="28"/>
      <c r="IE2" s="24"/>
    </row>
    <row r="3" s="24" customFormat="1" ht="14.25" customHeight="1" spans="1:238">
      <c r="A3" s="29" t="s">
        <v>28</v>
      </c>
      <c r="B3" s="29"/>
      <c r="C3" s="29"/>
      <c r="D3" s="29"/>
      <c r="E3" s="29"/>
      <c r="F3" s="29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</row>
    <row r="4" s="24" customFormat="1" ht="14.25" customHeight="1" spans="1:238">
      <c r="A4" s="30" t="s">
        <v>29</v>
      </c>
      <c r="B4" s="30"/>
      <c r="C4" s="30"/>
      <c r="D4" s="30" t="s">
        <v>30</v>
      </c>
      <c r="E4" s="30"/>
      <c r="F4" s="30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</row>
    <row r="5" s="24" customFormat="1" ht="12" customHeight="1" spans="1:238">
      <c r="A5" s="30" t="s">
        <v>31</v>
      </c>
      <c r="B5" s="30"/>
      <c r="C5" s="30"/>
      <c r="D5" s="30" t="s">
        <v>32</v>
      </c>
      <c r="E5" s="30"/>
      <c r="F5" s="30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</row>
    <row r="6" s="24" customFormat="1" ht="12" customHeight="1" spans="1:238">
      <c r="A6" s="30" t="s">
        <v>33</v>
      </c>
      <c r="B6" s="30"/>
      <c r="C6" s="30"/>
      <c r="D6" s="30" t="s">
        <v>34</v>
      </c>
      <c r="E6" s="30"/>
      <c r="F6" s="30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</row>
    <row r="7" s="24" customFormat="1" ht="12" customHeight="1" spans="1:238">
      <c r="A7" s="30" t="s">
        <v>35</v>
      </c>
      <c r="B7" s="30"/>
      <c r="C7" s="30"/>
      <c r="D7" s="30" t="s">
        <v>36</v>
      </c>
      <c r="E7" s="30"/>
      <c r="F7" s="30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</row>
    <row r="8" s="24" customFormat="1" ht="23.25" customHeight="1" spans="1:238">
      <c r="A8" s="30" t="s">
        <v>37</v>
      </c>
      <c r="B8" s="30" t="s">
        <v>38</v>
      </c>
      <c r="C8" s="30"/>
      <c r="D8" s="30"/>
      <c r="E8" s="30">
        <v>740</v>
      </c>
      <c r="F8" s="30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</row>
    <row r="9" s="24" customFormat="1" ht="21.75" customHeight="1" spans="1:238">
      <c r="A9" s="30"/>
      <c r="B9" s="30" t="s">
        <v>39</v>
      </c>
      <c r="C9" s="30"/>
      <c r="D9" s="30"/>
      <c r="E9" s="30">
        <v>740</v>
      </c>
      <c r="F9" s="3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</row>
    <row r="10" s="24" customFormat="1" ht="21.75" customHeight="1" spans="1:238">
      <c r="A10" s="30"/>
      <c r="B10" s="30" t="s">
        <v>40</v>
      </c>
      <c r="C10" s="30"/>
      <c r="D10" s="30"/>
      <c r="E10" s="31"/>
      <c r="F10" s="31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</row>
    <row r="11" s="24" customFormat="1" ht="20" customHeight="1" spans="1:238">
      <c r="A11" s="30"/>
      <c r="B11" s="30" t="s">
        <v>41</v>
      </c>
      <c r="C11" s="30"/>
      <c r="D11" s="30"/>
      <c r="E11" s="31"/>
      <c r="F11" s="31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</row>
    <row r="12" s="24" customFormat="1" ht="61" customHeight="1" spans="1:238">
      <c r="A12" s="30" t="s">
        <v>42</v>
      </c>
      <c r="B12" s="32" t="s">
        <v>43</v>
      </c>
      <c r="C12" s="32"/>
      <c r="D12" s="32"/>
      <c r="E12" s="32"/>
      <c r="F12" s="32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</row>
    <row r="13" s="24" customFormat="1" ht="21" customHeight="1" spans="1:238">
      <c r="A13" s="30" t="s">
        <v>44</v>
      </c>
      <c r="B13" s="30" t="s">
        <v>45</v>
      </c>
      <c r="C13" s="30" t="s">
        <v>46</v>
      </c>
      <c r="D13" s="30" t="s">
        <v>47</v>
      </c>
      <c r="E13" s="30"/>
      <c r="F13" s="30" t="s">
        <v>48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</row>
    <row r="14" s="24" customFormat="1" ht="21" customHeight="1" spans="1:238">
      <c r="A14" s="30"/>
      <c r="B14" s="33" t="s">
        <v>49</v>
      </c>
      <c r="C14" s="33" t="s">
        <v>50</v>
      </c>
      <c r="D14" s="34" t="s">
        <v>51</v>
      </c>
      <c r="E14" s="35" t="s">
        <v>52</v>
      </c>
      <c r="F14" s="30" t="s">
        <v>53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</row>
    <row r="15" s="24" customFormat="1" ht="21" customHeight="1" spans="1:238">
      <c r="A15" s="30"/>
      <c r="B15" s="36"/>
      <c r="C15" s="36"/>
      <c r="D15" s="37"/>
      <c r="E15" s="35" t="s">
        <v>7</v>
      </c>
      <c r="F15" s="30" t="s">
        <v>54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</row>
    <row r="16" s="24" customFormat="1" ht="21" customHeight="1" spans="1:238">
      <c r="A16" s="30"/>
      <c r="B16" s="36"/>
      <c r="C16" s="36"/>
      <c r="D16" s="37"/>
      <c r="E16" s="35" t="s">
        <v>55</v>
      </c>
      <c r="F16" s="30" t="s">
        <v>56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</row>
    <row r="17" s="24" customFormat="1" ht="21" customHeight="1" spans="1:238">
      <c r="A17" s="30"/>
      <c r="B17" s="36"/>
      <c r="C17" s="36"/>
      <c r="D17" s="37"/>
      <c r="E17" s="35" t="s">
        <v>11</v>
      </c>
      <c r="F17" s="30" t="s">
        <v>57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</row>
    <row r="18" s="24" customFormat="1" ht="21" customHeight="1" spans="1:238">
      <c r="A18" s="30"/>
      <c r="B18" s="36"/>
      <c r="C18" s="36"/>
      <c r="D18" s="37"/>
      <c r="E18" s="35" t="s">
        <v>58</v>
      </c>
      <c r="F18" s="30" t="s">
        <v>59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</row>
    <row r="19" s="24" customFormat="1" ht="21" customHeight="1" spans="1:238">
      <c r="A19" s="30"/>
      <c r="B19" s="36"/>
      <c r="C19" s="36"/>
      <c r="D19" s="37"/>
      <c r="E19" s="35" t="s">
        <v>9</v>
      </c>
      <c r="F19" s="30">
        <v>491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</row>
    <row r="20" s="24" customFormat="1" ht="21" customHeight="1" spans="1:238">
      <c r="A20" s="30"/>
      <c r="B20" s="36"/>
      <c r="C20" s="36"/>
      <c r="D20" s="38"/>
      <c r="E20" s="35" t="s">
        <v>60</v>
      </c>
      <c r="F20" s="30" t="s">
        <v>61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</row>
    <row r="21" s="24" customFormat="1" ht="19" customHeight="1" spans="1:238">
      <c r="A21" s="30"/>
      <c r="B21" s="36"/>
      <c r="C21" s="36"/>
      <c r="D21" s="39" t="s">
        <v>62</v>
      </c>
      <c r="E21" s="39"/>
      <c r="F21" s="40">
        <v>5769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</row>
    <row r="22" s="24" customFormat="1" ht="19" customHeight="1" spans="1:238">
      <c r="A22" s="30"/>
      <c r="B22" s="36"/>
      <c r="C22" s="36"/>
      <c r="D22" s="39" t="s">
        <v>63</v>
      </c>
      <c r="E22" s="39"/>
      <c r="F22" s="40">
        <v>58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</row>
    <row r="23" s="24" customFormat="1" ht="19" customHeight="1" spans="1:238">
      <c r="A23" s="30"/>
      <c r="B23" s="36"/>
      <c r="C23" s="33" t="s">
        <v>64</v>
      </c>
      <c r="D23" s="39" t="s">
        <v>65</v>
      </c>
      <c r="E23" s="39"/>
      <c r="F23" s="41">
        <v>1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</row>
    <row r="24" s="24" customFormat="1" ht="19" customHeight="1" spans="1:238">
      <c r="A24" s="30"/>
      <c r="B24" s="36"/>
      <c r="C24" s="36"/>
      <c r="D24" s="39" t="s">
        <v>66</v>
      </c>
      <c r="E24" s="39"/>
      <c r="F24" s="41">
        <v>1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</row>
    <row r="25" s="24" customFormat="1" ht="19" customHeight="1" spans="1:238">
      <c r="A25" s="30"/>
      <c r="B25" s="36"/>
      <c r="C25" s="36"/>
      <c r="D25" s="39" t="s">
        <v>67</v>
      </c>
      <c r="E25" s="39"/>
      <c r="F25" s="41">
        <v>0.75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</row>
    <row r="26" s="24" customFormat="1" ht="19" customHeight="1" spans="1:238">
      <c r="A26" s="30"/>
      <c r="B26" s="36"/>
      <c r="C26" s="42"/>
      <c r="D26" s="39" t="s">
        <v>68</v>
      </c>
      <c r="E26" s="39"/>
      <c r="F26" s="43">
        <v>0.9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</row>
    <row r="27" s="24" customFormat="1" ht="19" customHeight="1" spans="1:238">
      <c r="A27" s="30"/>
      <c r="B27" s="36"/>
      <c r="C27" s="36"/>
      <c r="D27" s="39" t="s">
        <v>69</v>
      </c>
      <c r="E27" s="39"/>
      <c r="F27" s="43">
        <v>0.9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</row>
    <row r="28" s="24" customFormat="1" ht="19" customHeight="1" spans="1:238">
      <c r="A28" s="30"/>
      <c r="B28" s="36"/>
      <c r="C28" s="33" t="s">
        <v>70</v>
      </c>
      <c r="D28" s="39" t="s">
        <v>71</v>
      </c>
      <c r="E28" s="39"/>
      <c r="F28" s="43" t="s">
        <v>72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</row>
    <row r="29" s="24" customFormat="1" ht="19" customHeight="1" spans="1:238">
      <c r="A29" s="30"/>
      <c r="B29" s="36"/>
      <c r="C29" s="36"/>
      <c r="D29" s="44" t="s">
        <v>73</v>
      </c>
      <c r="E29" s="45"/>
      <c r="F29" s="43" t="s">
        <v>74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</row>
    <row r="30" s="24" customFormat="1" ht="19" customHeight="1" spans="1:238">
      <c r="A30" s="30"/>
      <c r="B30" s="36" t="s">
        <v>75</v>
      </c>
      <c r="C30" s="33" t="s">
        <v>76</v>
      </c>
      <c r="D30" s="44" t="s">
        <v>77</v>
      </c>
      <c r="E30" s="45"/>
      <c r="F30" s="30" t="s">
        <v>78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</row>
    <row r="31" s="24" customFormat="1" ht="19" customHeight="1" spans="1:238">
      <c r="A31" s="30"/>
      <c r="B31" s="36"/>
      <c r="C31" s="30" t="s">
        <v>79</v>
      </c>
      <c r="D31" s="44" t="s">
        <v>80</v>
      </c>
      <c r="E31" s="45"/>
      <c r="F31" s="43" t="s">
        <v>81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</row>
    <row r="32" s="24" customFormat="1" ht="19" customHeight="1" spans="1:238">
      <c r="A32" s="30"/>
      <c r="B32" s="30" t="s">
        <v>82</v>
      </c>
      <c r="C32" s="30" t="s">
        <v>83</v>
      </c>
      <c r="D32" s="44" t="s">
        <v>84</v>
      </c>
      <c r="E32" s="45"/>
      <c r="F32" s="43" t="s">
        <v>85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</row>
    <row r="33" s="24" customFormat="1" ht="19" customHeight="1" spans="1:238">
      <c r="A33" s="30"/>
      <c r="B33" s="30"/>
      <c r="C33" s="30"/>
      <c r="D33" s="39" t="s">
        <v>86</v>
      </c>
      <c r="E33" s="39"/>
      <c r="F33" s="43" t="s">
        <v>85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</row>
    <row r="34" spans="1:6">
      <c r="A34" s="46" t="s">
        <v>87</v>
      </c>
      <c r="B34" s="46"/>
      <c r="C34" s="46"/>
      <c r="D34" s="46"/>
      <c r="E34" s="46"/>
      <c r="F34" s="46"/>
    </row>
  </sheetData>
  <mergeCells count="44">
    <mergeCell ref="A2:F2"/>
    <mergeCell ref="A3:F3"/>
    <mergeCell ref="A4:C4"/>
    <mergeCell ref="D4:F4"/>
    <mergeCell ref="A5:C5"/>
    <mergeCell ref="D5:F5"/>
    <mergeCell ref="A6:C6"/>
    <mergeCell ref="D6:F6"/>
    <mergeCell ref="A7:C7"/>
    <mergeCell ref="D7:F7"/>
    <mergeCell ref="B8:D8"/>
    <mergeCell ref="E8:F8"/>
    <mergeCell ref="B9:D9"/>
    <mergeCell ref="E9:F9"/>
    <mergeCell ref="B10:D10"/>
    <mergeCell ref="E10:F10"/>
    <mergeCell ref="B11:D11"/>
    <mergeCell ref="E11:F11"/>
    <mergeCell ref="B12:F12"/>
    <mergeCell ref="D13:E13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4:F34"/>
    <mergeCell ref="A8:A11"/>
    <mergeCell ref="A13:A33"/>
    <mergeCell ref="B14:B29"/>
    <mergeCell ref="B30:B31"/>
    <mergeCell ref="B32:B33"/>
    <mergeCell ref="C14:C22"/>
    <mergeCell ref="C23:C26"/>
    <mergeCell ref="C28:C29"/>
    <mergeCell ref="C32:C33"/>
    <mergeCell ref="D14:D20"/>
  </mergeCells>
  <printOptions horizontalCentered="1"/>
  <pageMargins left="0.511805555555556" right="0.511805555555556" top="0.751388888888889" bottom="0.751388888888889" header="0.30625" footer="0.30625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E32"/>
  <sheetViews>
    <sheetView zoomScale="130" zoomScaleNormal="130" workbookViewId="0">
      <selection activeCell="B12" sqref="B12:F12"/>
    </sheetView>
  </sheetViews>
  <sheetFormatPr defaultColWidth="12" defaultRowHeight="12"/>
  <cols>
    <col min="1" max="1" width="7.63333333333333" style="2" customWidth="1"/>
    <col min="2" max="2" width="14.5444444444444" style="2" customWidth="1"/>
    <col min="3" max="3" width="14.1777777777778" style="2" customWidth="1"/>
    <col min="4" max="4" width="16.8444444444444" style="2" customWidth="1"/>
    <col min="5" max="5" width="41.9333333333333" style="2" customWidth="1"/>
    <col min="6" max="6" width="17.6888888888889" style="2" customWidth="1"/>
    <col min="7" max="7" width="39.0222222222222" style="2" customWidth="1"/>
    <col min="8" max="239" width="12" style="2"/>
    <col min="240" max="256" width="12" style="1"/>
    <col min="257" max="16384" width="12" style="3"/>
  </cols>
  <sheetData>
    <row r="1" spans="1:239">
      <c r="A1" s="4" t="s">
        <v>26</v>
      </c>
      <c r="B1" s="4"/>
      <c r="C1" s="4"/>
      <c r="IE1" s="1"/>
    </row>
    <row r="2" spans="1:239">
      <c r="A2" s="5" t="s">
        <v>88</v>
      </c>
      <c r="B2" s="5"/>
      <c r="C2" s="5"/>
      <c r="D2" s="5"/>
      <c r="E2" s="5"/>
      <c r="F2" s="5"/>
      <c r="IE2" s="1"/>
    </row>
    <row r="3" s="1" customFormat="1" ht="14.25" customHeight="1" spans="1:238">
      <c r="A3" s="6" t="s">
        <v>28</v>
      </c>
      <c r="B3" s="6"/>
      <c r="C3" s="6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14.25" customHeight="1" spans="1:238">
      <c r="A4" s="7" t="s">
        <v>29</v>
      </c>
      <c r="B4" s="7"/>
      <c r="C4" s="7"/>
      <c r="D4" s="7" t="s">
        <v>30</v>
      </c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customHeight="1" spans="1:238">
      <c r="A5" s="7" t="s">
        <v>31</v>
      </c>
      <c r="B5" s="7"/>
      <c r="C5" s="7"/>
      <c r="D5" s="7" t="s">
        <v>21</v>
      </c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customHeight="1" spans="1:238">
      <c r="A6" s="7" t="s">
        <v>33</v>
      </c>
      <c r="B6" s="7"/>
      <c r="C6" s="7"/>
      <c r="D6" s="7" t="s">
        <v>89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customHeight="1" spans="1:238">
      <c r="A7" s="7" t="s">
        <v>35</v>
      </c>
      <c r="B7" s="7"/>
      <c r="C7" s="7"/>
      <c r="D7" s="7" t="s">
        <v>90</v>
      </c>
      <c r="E7" s="7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23.25" customHeight="1" spans="1:238">
      <c r="A8" s="7" t="s">
        <v>37</v>
      </c>
      <c r="B8" s="7" t="s">
        <v>38</v>
      </c>
      <c r="C8" s="7"/>
      <c r="D8" s="7"/>
      <c r="E8" s="7">
        <v>675</v>
      </c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21.75" customHeight="1" spans="1:238">
      <c r="A9" s="7"/>
      <c r="B9" s="7" t="s">
        <v>39</v>
      </c>
      <c r="C9" s="7"/>
      <c r="D9" s="7"/>
      <c r="E9" s="7">
        <v>675</v>
      </c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21.75" customHeight="1" spans="1:238">
      <c r="A10" s="7"/>
      <c r="B10" s="7" t="s">
        <v>40</v>
      </c>
      <c r="C10" s="7"/>
      <c r="D10" s="7"/>
      <c r="E10" s="8"/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20" customHeight="1" spans="1:238">
      <c r="A11" s="7"/>
      <c r="B11" s="7" t="s">
        <v>41</v>
      </c>
      <c r="C11" s="7"/>
      <c r="D11" s="7"/>
      <c r="E11" s="8"/>
      <c r="F11" s="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1" customFormat="1" ht="61" customHeight="1" spans="1:238">
      <c r="A12" s="7" t="s">
        <v>42</v>
      </c>
      <c r="B12" s="9" t="s">
        <v>43</v>
      </c>
      <c r="C12" s="9"/>
      <c r="D12" s="9"/>
      <c r="E12" s="9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</row>
    <row r="13" s="1" customFormat="1" ht="21" customHeight="1" spans="1:238">
      <c r="A13" s="7" t="s">
        <v>44</v>
      </c>
      <c r="B13" s="7" t="s">
        <v>45</v>
      </c>
      <c r="C13" s="7" t="s">
        <v>46</v>
      </c>
      <c r="D13" s="7" t="s">
        <v>47</v>
      </c>
      <c r="E13" s="7"/>
      <c r="F13" s="7" t="s">
        <v>48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</row>
    <row r="14" s="1" customFormat="1" ht="21" customHeight="1" spans="1:238">
      <c r="A14" s="7"/>
      <c r="B14" s="10" t="s">
        <v>49</v>
      </c>
      <c r="C14" s="10" t="s">
        <v>50</v>
      </c>
      <c r="D14" s="11" t="s">
        <v>51</v>
      </c>
      <c r="E14" s="12" t="s">
        <v>52</v>
      </c>
      <c r="F14" s="7" t="s">
        <v>91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</row>
    <row r="15" s="1" customFormat="1" ht="21" customHeight="1" spans="1:238">
      <c r="A15" s="7"/>
      <c r="B15" s="13"/>
      <c r="C15" s="13"/>
      <c r="D15" s="14"/>
      <c r="E15" s="12" t="s">
        <v>7</v>
      </c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</row>
    <row r="16" s="1" customFormat="1" ht="21" customHeight="1" spans="1:238">
      <c r="A16" s="7"/>
      <c r="B16" s="13"/>
      <c r="C16" s="13"/>
      <c r="D16" s="14"/>
      <c r="E16" s="12" t="s">
        <v>92</v>
      </c>
      <c r="F16" s="7" t="s">
        <v>93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</row>
    <row r="17" s="1" customFormat="1" ht="21" customHeight="1" spans="1:238">
      <c r="A17" s="7"/>
      <c r="B17" s="13"/>
      <c r="C17" s="13"/>
      <c r="D17" s="14"/>
      <c r="E17" s="12" t="s">
        <v>94</v>
      </c>
      <c r="F17" s="7" t="s">
        <v>95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</row>
    <row r="18" s="1" customFormat="1" ht="21" customHeight="1" spans="1:238">
      <c r="A18" s="7"/>
      <c r="B18" s="13"/>
      <c r="C18" s="13"/>
      <c r="D18" s="15"/>
      <c r="E18" s="12" t="s">
        <v>60</v>
      </c>
      <c r="F18" s="7" t="s">
        <v>96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</row>
    <row r="19" s="1" customFormat="1" ht="19" customHeight="1" spans="1:238">
      <c r="A19" s="7"/>
      <c r="B19" s="13"/>
      <c r="C19" s="13"/>
      <c r="D19" s="16" t="s">
        <v>62</v>
      </c>
      <c r="E19" s="16"/>
      <c r="F19" s="17">
        <v>6642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</row>
    <row r="20" s="1" customFormat="1" ht="19" customHeight="1" spans="1:238">
      <c r="A20" s="7"/>
      <c r="B20" s="13"/>
      <c r="C20" s="13"/>
      <c r="D20" s="16" t="s">
        <v>63</v>
      </c>
      <c r="E20" s="16"/>
      <c r="F20" s="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</row>
    <row r="21" s="1" customFormat="1" ht="19" customHeight="1" spans="1:238">
      <c r="A21" s="7"/>
      <c r="B21" s="13"/>
      <c r="C21" s="10" t="s">
        <v>64</v>
      </c>
      <c r="D21" s="16" t="s">
        <v>65</v>
      </c>
      <c r="E21" s="16"/>
      <c r="F21" s="18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</row>
    <row r="22" s="1" customFormat="1" ht="19" customHeight="1" spans="1:238">
      <c r="A22" s="7"/>
      <c r="B22" s="13"/>
      <c r="C22" s="13"/>
      <c r="D22" s="16" t="s">
        <v>66</v>
      </c>
      <c r="E22" s="16"/>
      <c r="F22" s="18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</row>
    <row r="23" s="1" customFormat="1" ht="19" customHeight="1" spans="1:238">
      <c r="A23" s="7"/>
      <c r="B23" s="13"/>
      <c r="C23" s="13"/>
      <c r="D23" s="16" t="s">
        <v>67</v>
      </c>
      <c r="E23" s="16"/>
      <c r="F23" s="18">
        <v>0.75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</row>
    <row r="24" s="1" customFormat="1" ht="19" customHeight="1" spans="1:238">
      <c r="A24" s="7"/>
      <c r="B24" s="13"/>
      <c r="C24" s="19"/>
      <c r="D24" s="16" t="s">
        <v>68</v>
      </c>
      <c r="E24" s="16"/>
      <c r="F24" s="20">
        <v>0.9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</row>
    <row r="25" s="1" customFormat="1" ht="19" customHeight="1" spans="1:238">
      <c r="A25" s="7"/>
      <c r="B25" s="13"/>
      <c r="C25" s="13"/>
      <c r="D25" s="16" t="s">
        <v>69</v>
      </c>
      <c r="E25" s="16"/>
      <c r="F25" s="20">
        <v>0.9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</row>
    <row r="26" s="1" customFormat="1" ht="19" customHeight="1" spans="1:238">
      <c r="A26" s="7"/>
      <c r="B26" s="13"/>
      <c r="C26" s="10" t="s">
        <v>70</v>
      </c>
      <c r="D26" s="16" t="s">
        <v>71</v>
      </c>
      <c r="E26" s="16"/>
      <c r="F26" s="20" t="s">
        <v>72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</row>
    <row r="27" s="1" customFormat="1" ht="19" customHeight="1" spans="1:238">
      <c r="A27" s="7"/>
      <c r="B27" s="13"/>
      <c r="C27" s="13"/>
      <c r="D27" s="21" t="s">
        <v>73</v>
      </c>
      <c r="E27" s="22"/>
      <c r="F27" s="20" t="s">
        <v>74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</row>
    <row r="28" s="1" customFormat="1" ht="19" customHeight="1" spans="1:238">
      <c r="A28" s="7"/>
      <c r="B28" s="13" t="s">
        <v>75</v>
      </c>
      <c r="C28" s="10" t="s">
        <v>76</v>
      </c>
      <c r="D28" s="21" t="s">
        <v>77</v>
      </c>
      <c r="E28" s="22"/>
      <c r="F28" s="7" t="s">
        <v>78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</row>
    <row r="29" s="1" customFormat="1" ht="19" customHeight="1" spans="1:238">
      <c r="A29" s="7"/>
      <c r="B29" s="13"/>
      <c r="C29" s="7" t="s">
        <v>79</v>
      </c>
      <c r="D29" s="21" t="s">
        <v>80</v>
      </c>
      <c r="E29" s="22"/>
      <c r="F29" s="20" t="s">
        <v>81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</row>
    <row r="30" s="1" customFormat="1" ht="19" customHeight="1" spans="1:238">
      <c r="A30" s="7"/>
      <c r="B30" s="7" t="s">
        <v>82</v>
      </c>
      <c r="C30" s="7" t="s">
        <v>83</v>
      </c>
      <c r="D30" s="21" t="s">
        <v>84</v>
      </c>
      <c r="E30" s="22"/>
      <c r="F30" s="20" t="s">
        <v>85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</row>
    <row r="31" s="1" customFormat="1" ht="19" customHeight="1" spans="1:238">
      <c r="A31" s="7"/>
      <c r="B31" s="7"/>
      <c r="C31" s="7"/>
      <c r="D31" s="16" t="s">
        <v>86</v>
      </c>
      <c r="E31" s="16"/>
      <c r="F31" s="20" t="s">
        <v>85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</row>
    <row r="32" spans="1:6">
      <c r="A32" s="23" t="s">
        <v>87</v>
      </c>
      <c r="B32" s="23"/>
      <c r="C32" s="23"/>
      <c r="D32" s="23"/>
      <c r="E32" s="23"/>
      <c r="F32" s="23"/>
    </row>
  </sheetData>
  <mergeCells count="44">
    <mergeCell ref="A2:F2"/>
    <mergeCell ref="A3:F3"/>
    <mergeCell ref="A4:C4"/>
    <mergeCell ref="D4:F4"/>
    <mergeCell ref="A5:C5"/>
    <mergeCell ref="D5:F5"/>
    <mergeCell ref="A6:C6"/>
    <mergeCell ref="D6:F6"/>
    <mergeCell ref="A7:C7"/>
    <mergeCell ref="D7:F7"/>
    <mergeCell ref="B8:D8"/>
    <mergeCell ref="E8:F8"/>
    <mergeCell ref="B9:D9"/>
    <mergeCell ref="E9:F9"/>
    <mergeCell ref="B10:D10"/>
    <mergeCell ref="E10:F10"/>
    <mergeCell ref="B11:D11"/>
    <mergeCell ref="E11:F11"/>
    <mergeCell ref="B12:F12"/>
    <mergeCell ref="D13:E13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2:F32"/>
    <mergeCell ref="A8:A11"/>
    <mergeCell ref="A13:A31"/>
    <mergeCell ref="B14:B27"/>
    <mergeCell ref="B28:B29"/>
    <mergeCell ref="B30:B31"/>
    <mergeCell ref="C14:C20"/>
    <mergeCell ref="C21:C24"/>
    <mergeCell ref="C26:C27"/>
    <mergeCell ref="C30:C31"/>
    <mergeCell ref="D14:D18"/>
  </mergeCells>
  <printOptions horizontalCentered="1"/>
  <pageMargins left="0.511805555555556" right="0.511805555555556" top="0.751388888888889" bottom="0.751388888888889" header="0.30625" footer="0.30625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E32"/>
  <sheetViews>
    <sheetView zoomScale="130" zoomScaleNormal="130" workbookViewId="0">
      <selection activeCell="B12" sqref="B12:F12"/>
    </sheetView>
  </sheetViews>
  <sheetFormatPr defaultColWidth="12" defaultRowHeight="12"/>
  <cols>
    <col min="1" max="1" width="7.63333333333333" style="2" customWidth="1"/>
    <col min="2" max="2" width="14.5444444444444" style="2" customWidth="1"/>
    <col min="3" max="3" width="14.1777777777778" style="2" customWidth="1"/>
    <col min="4" max="4" width="16.8444444444444" style="2" customWidth="1"/>
    <col min="5" max="5" width="41.9333333333333" style="2" customWidth="1"/>
    <col min="6" max="6" width="17.6888888888889" style="2" customWidth="1"/>
    <col min="7" max="7" width="39.0222222222222" style="2" customWidth="1"/>
    <col min="8" max="239" width="12" style="2"/>
    <col min="240" max="256" width="12" style="1"/>
    <col min="257" max="16384" width="12" style="3"/>
  </cols>
  <sheetData>
    <row r="1" spans="1:239">
      <c r="A1" s="4" t="s">
        <v>26</v>
      </c>
      <c r="B1" s="4"/>
      <c r="C1" s="4"/>
      <c r="IE1" s="1"/>
    </row>
    <row r="2" spans="1:239">
      <c r="A2" s="5" t="s">
        <v>97</v>
      </c>
      <c r="B2" s="5"/>
      <c r="C2" s="5"/>
      <c r="D2" s="5"/>
      <c r="E2" s="5"/>
      <c r="F2" s="5"/>
      <c r="IE2" s="1"/>
    </row>
    <row r="3" s="1" customFormat="1" ht="14.25" customHeight="1" spans="1:238">
      <c r="A3" s="6" t="s">
        <v>28</v>
      </c>
      <c r="B3" s="6"/>
      <c r="C3" s="6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14.25" customHeight="1" spans="1:238">
      <c r="A4" s="7" t="s">
        <v>29</v>
      </c>
      <c r="B4" s="7"/>
      <c r="C4" s="7"/>
      <c r="D4" s="7" t="s">
        <v>30</v>
      </c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customHeight="1" spans="1:238">
      <c r="A5" s="7" t="s">
        <v>31</v>
      </c>
      <c r="B5" s="7"/>
      <c r="C5" s="7"/>
      <c r="D5" s="7" t="s">
        <v>22</v>
      </c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customHeight="1" spans="1:238">
      <c r="A6" s="7" t="s">
        <v>33</v>
      </c>
      <c r="B6" s="7"/>
      <c r="C6" s="7"/>
      <c r="D6" s="7" t="s">
        <v>98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customHeight="1" spans="1:238">
      <c r="A7" s="7" t="s">
        <v>35</v>
      </c>
      <c r="B7" s="7"/>
      <c r="C7" s="7"/>
      <c r="D7" s="7" t="s">
        <v>99</v>
      </c>
      <c r="E7" s="7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23.25" customHeight="1" spans="1:238">
      <c r="A8" s="7" t="s">
        <v>37</v>
      </c>
      <c r="B8" s="7" t="s">
        <v>38</v>
      </c>
      <c r="C8" s="7"/>
      <c r="D8" s="7"/>
      <c r="E8" s="7">
        <v>1260</v>
      </c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21.75" customHeight="1" spans="1:238">
      <c r="A9" s="7"/>
      <c r="B9" s="7" t="s">
        <v>39</v>
      </c>
      <c r="C9" s="7"/>
      <c r="D9" s="7"/>
      <c r="E9" s="7">
        <v>1260</v>
      </c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21.75" customHeight="1" spans="1:238">
      <c r="A10" s="7"/>
      <c r="B10" s="7" t="s">
        <v>40</v>
      </c>
      <c r="C10" s="7"/>
      <c r="D10" s="7"/>
      <c r="E10" s="8"/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20" customHeight="1" spans="1:238">
      <c r="A11" s="7"/>
      <c r="B11" s="7" t="s">
        <v>41</v>
      </c>
      <c r="C11" s="7"/>
      <c r="D11" s="7"/>
      <c r="E11" s="8"/>
      <c r="F11" s="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1" customFormat="1" ht="61" customHeight="1" spans="1:238">
      <c r="A12" s="7" t="s">
        <v>42</v>
      </c>
      <c r="B12" s="9" t="s">
        <v>43</v>
      </c>
      <c r="C12" s="9"/>
      <c r="D12" s="9"/>
      <c r="E12" s="9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</row>
    <row r="13" s="1" customFormat="1" ht="21" customHeight="1" spans="1:238">
      <c r="A13" s="7" t="s">
        <v>44</v>
      </c>
      <c r="B13" s="7" t="s">
        <v>45</v>
      </c>
      <c r="C13" s="7" t="s">
        <v>46</v>
      </c>
      <c r="D13" s="7" t="s">
        <v>47</v>
      </c>
      <c r="E13" s="7"/>
      <c r="F13" s="7" t="s">
        <v>48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</row>
    <row r="14" s="1" customFormat="1" ht="21" customHeight="1" spans="1:238">
      <c r="A14" s="7"/>
      <c r="B14" s="10" t="s">
        <v>49</v>
      </c>
      <c r="C14" s="10" t="s">
        <v>50</v>
      </c>
      <c r="D14" s="11" t="s">
        <v>51</v>
      </c>
      <c r="E14" s="12" t="s">
        <v>52</v>
      </c>
      <c r="F14" s="7" t="s">
        <v>100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</row>
    <row r="15" s="1" customFormat="1" ht="21" customHeight="1" spans="1:238">
      <c r="A15" s="7"/>
      <c r="B15" s="13"/>
      <c r="C15" s="13"/>
      <c r="D15" s="14"/>
      <c r="E15" s="12" t="s">
        <v>7</v>
      </c>
      <c r="F15" s="7" t="s">
        <v>101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</row>
    <row r="16" s="1" customFormat="1" ht="21" customHeight="1" spans="1:238">
      <c r="A16" s="7"/>
      <c r="B16" s="13"/>
      <c r="C16" s="13"/>
      <c r="D16" s="14"/>
      <c r="E16" s="12" t="s">
        <v>11</v>
      </c>
      <c r="F16" s="7" t="s">
        <v>102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</row>
    <row r="17" s="1" customFormat="1" ht="21" customHeight="1" spans="1:238">
      <c r="A17" s="7"/>
      <c r="B17" s="13"/>
      <c r="C17" s="13"/>
      <c r="D17" s="14"/>
      <c r="E17" s="12" t="s">
        <v>58</v>
      </c>
      <c r="F17" s="7" t="s">
        <v>103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</row>
    <row r="18" s="1" customFormat="1" ht="21" customHeight="1" spans="1:238">
      <c r="A18" s="7"/>
      <c r="B18" s="13"/>
      <c r="C18" s="13"/>
      <c r="D18" s="14"/>
      <c r="E18" s="12" t="s">
        <v>60</v>
      </c>
      <c r="F18" s="7" t="s">
        <v>104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</row>
    <row r="19" s="1" customFormat="1" ht="19" customHeight="1" spans="1:238">
      <c r="A19" s="7"/>
      <c r="B19" s="13"/>
      <c r="C19" s="13"/>
      <c r="D19" s="16" t="s">
        <v>62</v>
      </c>
      <c r="E19" s="16"/>
      <c r="F19" s="17">
        <v>7518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</row>
    <row r="20" s="1" customFormat="1" ht="19" customHeight="1" spans="1:238">
      <c r="A20" s="7"/>
      <c r="B20" s="13"/>
      <c r="C20" s="13"/>
      <c r="D20" s="16" t="s">
        <v>63</v>
      </c>
      <c r="E20" s="16"/>
      <c r="F20" s="17">
        <v>1431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</row>
    <row r="21" s="1" customFormat="1" ht="19" customHeight="1" spans="1:238">
      <c r="A21" s="7"/>
      <c r="B21" s="13"/>
      <c r="C21" s="10" t="s">
        <v>64</v>
      </c>
      <c r="D21" s="16" t="s">
        <v>65</v>
      </c>
      <c r="E21" s="16"/>
      <c r="F21" s="18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</row>
    <row r="22" s="1" customFormat="1" ht="19" customHeight="1" spans="1:238">
      <c r="A22" s="7"/>
      <c r="B22" s="13"/>
      <c r="C22" s="13"/>
      <c r="D22" s="16" t="s">
        <v>66</v>
      </c>
      <c r="E22" s="16"/>
      <c r="F22" s="18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</row>
    <row r="23" s="1" customFormat="1" ht="19" customHeight="1" spans="1:238">
      <c r="A23" s="7"/>
      <c r="B23" s="13"/>
      <c r="C23" s="13"/>
      <c r="D23" s="16" t="s">
        <v>67</v>
      </c>
      <c r="E23" s="16"/>
      <c r="F23" s="18">
        <v>0.75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</row>
    <row r="24" s="1" customFormat="1" ht="19" customHeight="1" spans="1:238">
      <c r="A24" s="7"/>
      <c r="B24" s="13"/>
      <c r="C24" s="19"/>
      <c r="D24" s="16" t="s">
        <v>68</v>
      </c>
      <c r="E24" s="16"/>
      <c r="F24" s="20">
        <v>0.9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</row>
    <row r="25" s="1" customFormat="1" ht="19" customHeight="1" spans="1:238">
      <c r="A25" s="7"/>
      <c r="B25" s="13"/>
      <c r="C25" s="13"/>
      <c r="D25" s="16" t="s">
        <v>69</v>
      </c>
      <c r="E25" s="16"/>
      <c r="F25" s="20">
        <v>0.9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</row>
    <row r="26" s="1" customFormat="1" ht="19" customHeight="1" spans="1:238">
      <c r="A26" s="7"/>
      <c r="B26" s="13"/>
      <c r="C26" s="10" t="s">
        <v>70</v>
      </c>
      <c r="D26" s="16" t="s">
        <v>71</v>
      </c>
      <c r="E26" s="16"/>
      <c r="F26" s="20" t="s">
        <v>72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</row>
    <row r="27" s="1" customFormat="1" ht="19" customHeight="1" spans="1:238">
      <c r="A27" s="7"/>
      <c r="B27" s="13"/>
      <c r="C27" s="13"/>
      <c r="D27" s="21" t="s">
        <v>73</v>
      </c>
      <c r="E27" s="22"/>
      <c r="F27" s="20" t="s">
        <v>74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</row>
    <row r="28" s="1" customFormat="1" ht="19" customHeight="1" spans="1:238">
      <c r="A28" s="7"/>
      <c r="B28" s="13" t="s">
        <v>75</v>
      </c>
      <c r="C28" s="10" t="s">
        <v>76</v>
      </c>
      <c r="D28" s="21" t="s">
        <v>77</v>
      </c>
      <c r="E28" s="22"/>
      <c r="F28" s="7" t="s">
        <v>78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</row>
    <row r="29" s="1" customFormat="1" ht="19" customHeight="1" spans="1:238">
      <c r="A29" s="7"/>
      <c r="B29" s="13"/>
      <c r="C29" s="7" t="s">
        <v>79</v>
      </c>
      <c r="D29" s="21" t="s">
        <v>80</v>
      </c>
      <c r="E29" s="22"/>
      <c r="F29" s="20" t="s">
        <v>81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</row>
    <row r="30" s="1" customFormat="1" ht="19" customHeight="1" spans="1:238">
      <c r="A30" s="7"/>
      <c r="B30" s="7" t="s">
        <v>82</v>
      </c>
      <c r="C30" s="7" t="s">
        <v>83</v>
      </c>
      <c r="D30" s="21" t="s">
        <v>84</v>
      </c>
      <c r="E30" s="22"/>
      <c r="F30" s="20" t="s">
        <v>85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</row>
    <row r="31" s="1" customFormat="1" ht="19" customHeight="1" spans="1:238">
      <c r="A31" s="7"/>
      <c r="B31" s="7"/>
      <c r="C31" s="7"/>
      <c r="D31" s="16" t="s">
        <v>86</v>
      </c>
      <c r="E31" s="16"/>
      <c r="F31" s="20" t="s">
        <v>85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</row>
    <row r="32" spans="1:6">
      <c r="A32" s="23" t="s">
        <v>87</v>
      </c>
      <c r="B32" s="23"/>
      <c r="C32" s="23"/>
      <c r="D32" s="23"/>
      <c r="E32" s="23"/>
      <c r="F32" s="23"/>
    </row>
  </sheetData>
  <mergeCells count="44">
    <mergeCell ref="A2:F2"/>
    <mergeCell ref="A3:F3"/>
    <mergeCell ref="A4:C4"/>
    <mergeCell ref="D4:F4"/>
    <mergeCell ref="A5:C5"/>
    <mergeCell ref="D5:F5"/>
    <mergeCell ref="A6:C6"/>
    <mergeCell ref="D6:F6"/>
    <mergeCell ref="A7:C7"/>
    <mergeCell ref="D7:F7"/>
    <mergeCell ref="B8:D8"/>
    <mergeCell ref="E8:F8"/>
    <mergeCell ref="B9:D9"/>
    <mergeCell ref="E9:F9"/>
    <mergeCell ref="B10:D10"/>
    <mergeCell ref="E10:F10"/>
    <mergeCell ref="B11:D11"/>
    <mergeCell ref="E11:F11"/>
    <mergeCell ref="B12:F12"/>
    <mergeCell ref="D13:E13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2:F32"/>
    <mergeCell ref="A8:A11"/>
    <mergeCell ref="A13:A31"/>
    <mergeCell ref="B14:B27"/>
    <mergeCell ref="B28:B29"/>
    <mergeCell ref="B30:B31"/>
    <mergeCell ref="C14:C20"/>
    <mergeCell ref="C21:C24"/>
    <mergeCell ref="C26:C27"/>
    <mergeCell ref="C30:C31"/>
    <mergeCell ref="D14:D18"/>
  </mergeCells>
  <printOptions horizontalCentered="1"/>
  <pageMargins left="0.511805555555556" right="0.511805555555556" top="0.751388888888889" bottom="0.751388888888889" header="0.30625" footer="0.30625"/>
  <pageSetup paperSize="9" orientation="portrait" horizontalDpi="6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E33"/>
  <sheetViews>
    <sheetView zoomScale="130" zoomScaleNormal="130" workbookViewId="0">
      <selection activeCell="B12" sqref="B12:F12"/>
    </sheetView>
  </sheetViews>
  <sheetFormatPr defaultColWidth="12" defaultRowHeight="12"/>
  <cols>
    <col min="1" max="1" width="7.63333333333333" style="2" customWidth="1"/>
    <col min="2" max="2" width="14.5444444444444" style="2" customWidth="1"/>
    <col min="3" max="3" width="14.1777777777778" style="2" customWidth="1"/>
    <col min="4" max="4" width="16.8444444444444" style="2" customWidth="1"/>
    <col min="5" max="5" width="41.9333333333333" style="2" customWidth="1"/>
    <col min="6" max="6" width="17.6888888888889" style="2" customWidth="1"/>
    <col min="7" max="7" width="39.0222222222222" style="2" customWidth="1"/>
    <col min="8" max="239" width="12" style="2"/>
    <col min="240" max="256" width="12" style="1"/>
    <col min="257" max="16384" width="12" style="3"/>
  </cols>
  <sheetData>
    <row r="1" spans="1:239">
      <c r="A1" s="4" t="s">
        <v>26</v>
      </c>
      <c r="B1" s="4"/>
      <c r="C1" s="4"/>
      <c r="IE1" s="1"/>
    </row>
    <row r="2" spans="1:239">
      <c r="A2" s="5" t="s">
        <v>105</v>
      </c>
      <c r="B2" s="5"/>
      <c r="C2" s="5"/>
      <c r="D2" s="5"/>
      <c r="E2" s="5"/>
      <c r="F2" s="5"/>
      <c r="IE2" s="1"/>
    </row>
    <row r="3" s="1" customFormat="1" ht="14.25" customHeight="1" spans="1:238">
      <c r="A3" s="6" t="s">
        <v>28</v>
      </c>
      <c r="B3" s="6"/>
      <c r="C3" s="6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14.25" customHeight="1" spans="1:238">
      <c r="A4" s="7" t="s">
        <v>29</v>
      </c>
      <c r="B4" s="7"/>
      <c r="C4" s="7"/>
      <c r="D4" s="7" t="s">
        <v>30</v>
      </c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customHeight="1" spans="1:238">
      <c r="A5" s="7" t="s">
        <v>31</v>
      </c>
      <c r="B5" s="7"/>
      <c r="C5" s="7"/>
      <c r="D5" s="7" t="s">
        <v>23</v>
      </c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customHeight="1" spans="1:238">
      <c r="A6" s="7" t="s">
        <v>33</v>
      </c>
      <c r="B6" s="7"/>
      <c r="C6" s="7"/>
      <c r="D6" s="7" t="s">
        <v>106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customHeight="1" spans="1:238">
      <c r="A7" s="7" t="s">
        <v>35</v>
      </c>
      <c r="B7" s="7"/>
      <c r="C7" s="7"/>
      <c r="D7" s="7" t="s">
        <v>107</v>
      </c>
      <c r="E7" s="7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23.25" customHeight="1" spans="1:238">
      <c r="A8" s="7" t="s">
        <v>37</v>
      </c>
      <c r="B8" s="7" t="s">
        <v>38</v>
      </c>
      <c r="C8" s="7"/>
      <c r="D8" s="7"/>
      <c r="E8" s="7">
        <v>790</v>
      </c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21.75" customHeight="1" spans="1:238">
      <c r="A9" s="7"/>
      <c r="B9" s="7" t="s">
        <v>39</v>
      </c>
      <c r="C9" s="7"/>
      <c r="D9" s="7"/>
      <c r="E9" s="7">
        <v>790</v>
      </c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21.75" customHeight="1" spans="1:238">
      <c r="A10" s="7"/>
      <c r="B10" s="7" t="s">
        <v>40</v>
      </c>
      <c r="C10" s="7"/>
      <c r="D10" s="7"/>
      <c r="E10" s="8"/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20" customHeight="1" spans="1:238">
      <c r="A11" s="7"/>
      <c r="B11" s="7" t="s">
        <v>41</v>
      </c>
      <c r="C11" s="7"/>
      <c r="D11" s="7"/>
      <c r="E11" s="8"/>
      <c r="F11" s="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1" customFormat="1" ht="61" customHeight="1" spans="1:238">
      <c r="A12" s="7" t="s">
        <v>42</v>
      </c>
      <c r="B12" s="9" t="s">
        <v>43</v>
      </c>
      <c r="C12" s="9"/>
      <c r="D12" s="9"/>
      <c r="E12" s="9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</row>
    <row r="13" s="1" customFormat="1" ht="21" customHeight="1" spans="1:238">
      <c r="A13" s="7" t="s">
        <v>44</v>
      </c>
      <c r="B13" s="7" t="s">
        <v>45</v>
      </c>
      <c r="C13" s="7" t="s">
        <v>46</v>
      </c>
      <c r="D13" s="7" t="s">
        <v>47</v>
      </c>
      <c r="E13" s="7"/>
      <c r="F13" s="7" t="s">
        <v>48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</row>
    <row r="14" s="1" customFormat="1" ht="21" customHeight="1" spans="1:238">
      <c r="A14" s="7"/>
      <c r="B14" s="10" t="s">
        <v>49</v>
      </c>
      <c r="C14" s="10" t="s">
        <v>50</v>
      </c>
      <c r="D14" s="11" t="s">
        <v>51</v>
      </c>
      <c r="E14" s="12" t="s">
        <v>52</v>
      </c>
      <c r="F14" s="7" t="s">
        <v>108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</row>
    <row r="15" s="1" customFormat="1" ht="21" customHeight="1" spans="1:238">
      <c r="A15" s="7"/>
      <c r="B15" s="13"/>
      <c r="C15" s="13"/>
      <c r="D15" s="14"/>
      <c r="E15" s="12" t="s">
        <v>7</v>
      </c>
      <c r="F15" s="7" t="s">
        <v>109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</row>
    <row r="16" s="1" customFormat="1" ht="21" customHeight="1" spans="1:238">
      <c r="A16" s="7"/>
      <c r="B16" s="13"/>
      <c r="C16" s="13"/>
      <c r="D16" s="14"/>
      <c r="E16" s="12" t="s">
        <v>55</v>
      </c>
      <c r="F16" s="7" t="s">
        <v>110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</row>
    <row r="17" s="1" customFormat="1" ht="21" customHeight="1" spans="1:238">
      <c r="A17" s="7"/>
      <c r="B17" s="13"/>
      <c r="C17" s="13"/>
      <c r="D17" s="14"/>
      <c r="E17" s="12" t="s">
        <v>11</v>
      </c>
      <c r="F17" s="7" t="s">
        <v>111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</row>
    <row r="18" s="1" customFormat="1" ht="21" customHeight="1" spans="1:238">
      <c r="A18" s="7"/>
      <c r="B18" s="13"/>
      <c r="C18" s="13"/>
      <c r="D18" s="14"/>
      <c r="E18" s="12" t="s">
        <v>58</v>
      </c>
      <c r="F18" s="7" t="s">
        <v>112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</row>
    <row r="19" s="1" customFormat="1" ht="21" customHeight="1" spans="1:238">
      <c r="A19" s="7"/>
      <c r="B19" s="13"/>
      <c r="C19" s="13"/>
      <c r="D19" s="15"/>
      <c r="E19" s="12" t="s">
        <v>60</v>
      </c>
      <c r="F19" s="7" t="s">
        <v>113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</row>
    <row r="20" s="1" customFormat="1" ht="19" customHeight="1" spans="1:238">
      <c r="A20" s="7"/>
      <c r="B20" s="13"/>
      <c r="C20" s="13"/>
      <c r="D20" s="16" t="s">
        <v>62</v>
      </c>
      <c r="E20" s="16"/>
      <c r="F20" s="17">
        <v>4612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</row>
    <row r="21" s="1" customFormat="1" ht="19" customHeight="1" spans="1:238">
      <c r="A21" s="7"/>
      <c r="B21" s="13"/>
      <c r="C21" s="13"/>
      <c r="D21" s="16" t="s">
        <v>63</v>
      </c>
      <c r="E21" s="16"/>
      <c r="F21" s="17">
        <v>349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</row>
    <row r="22" s="1" customFormat="1" ht="19" customHeight="1" spans="1:238">
      <c r="A22" s="7"/>
      <c r="B22" s="13"/>
      <c r="C22" s="10" t="s">
        <v>64</v>
      </c>
      <c r="D22" s="16" t="s">
        <v>65</v>
      </c>
      <c r="E22" s="16"/>
      <c r="F22" s="18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</row>
    <row r="23" s="1" customFormat="1" ht="19" customHeight="1" spans="1:238">
      <c r="A23" s="7"/>
      <c r="B23" s="13"/>
      <c r="C23" s="13"/>
      <c r="D23" s="16" t="s">
        <v>66</v>
      </c>
      <c r="E23" s="16"/>
      <c r="F23" s="18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</row>
    <row r="24" s="1" customFormat="1" ht="19" customHeight="1" spans="1:238">
      <c r="A24" s="7"/>
      <c r="B24" s="13"/>
      <c r="C24" s="13"/>
      <c r="D24" s="16" t="s">
        <v>67</v>
      </c>
      <c r="E24" s="16"/>
      <c r="F24" s="18">
        <v>0.75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</row>
    <row r="25" s="1" customFormat="1" ht="19" customHeight="1" spans="1:238">
      <c r="A25" s="7"/>
      <c r="B25" s="13"/>
      <c r="C25" s="19"/>
      <c r="D25" s="16" t="s">
        <v>68</v>
      </c>
      <c r="E25" s="16"/>
      <c r="F25" s="20">
        <v>0.9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</row>
    <row r="26" s="1" customFormat="1" ht="19" customHeight="1" spans="1:238">
      <c r="A26" s="7"/>
      <c r="B26" s="13"/>
      <c r="C26" s="13"/>
      <c r="D26" s="16" t="s">
        <v>69</v>
      </c>
      <c r="E26" s="16"/>
      <c r="F26" s="20">
        <v>0.9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</row>
    <row r="27" s="1" customFormat="1" ht="19" customHeight="1" spans="1:238">
      <c r="A27" s="7"/>
      <c r="B27" s="13"/>
      <c r="C27" s="10" t="s">
        <v>70</v>
      </c>
      <c r="D27" s="16" t="s">
        <v>71</v>
      </c>
      <c r="E27" s="16"/>
      <c r="F27" s="20" t="s">
        <v>72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</row>
    <row r="28" s="1" customFormat="1" ht="19" customHeight="1" spans="1:238">
      <c r="A28" s="7"/>
      <c r="B28" s="13"/>
      <c r="C28" s="13"/>
      <c r="D28" s="21" t="s">
        <v>73</v>
      </c>
      <c r="E28" s="22"/>
      <c r="F28" s="20" t="s">
        <v>74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</row>
    <row r="29" s="1" customFormat="1" ht="19" customHeight="1" spans="1:238">
      <c r="A29" s="7"/>
      <c r="B29" s="13" t="s">
        <v>75</v>
      </c>
      <c r="C29" s="10" t="s">
        <v>76</v>
      </c>
      <c r="D29" s="21" t="s">
        <v>77</v>
      </c>
      <c r="E29" s="22"/>
      <c r="F29" s="7" t="s">
        <v>78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</row>
    <row r="30" s="1" customFormat="1" ht="19" customHeight="1" spans="1:238">
      <c r="A30" s="7"/>
      <c r="B30" s="13"/>
      <c r="C30" s="7" t="s">
        <v>79</v>
      </c>
      <c r="D30" s="21" t="s">
        <v>80</v>
      </c>
      <c r="E30" s="22"/>
      <c r="F30" s="20" t="s">
        <v>81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</row>
    <row r="31" s="1" customFormat="1" ht="19" customHeight="1" spans="1:238">
      <c r="A31" s="7"/>
      <c r="B31" s="7" t="s">
        <v>82</v>
      </c>
      <c r="C31" s="7" t="s">
        <v>83</v>
      </c>
      <c r="D31" s="21" t="s">
        <v>84</v>
      </c>
      <c r="E31" s="22"/>
      <c r="F31" s="20" t="s">
        <v>85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</row>
    <row r="32" s="1" customFormat="1" ht="19" customHeight="1" spans="1:238">
      <c r="A32" s="7"/>
      <c r="B32" s="7"/>
      <c r="C32" s="7"/>
      <c r="D32" s="16" t="s">
        <v>86</v>
      </c>
      <c r="E32" s="16"/>
      <c r="F32" s="20" t="s">
        <v>85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</row>
    <row r="33" spans="1:6">
      <c r="A33" s="23" t="s">
        <v>87</v>
      </c>
      <c r="B33" s="23"/>
      <c r="C33" s="23"/>
      <c r="D33" s="23"/>
      <c r="E33" s="23"/>
      <c r="F33" s="23"/>
    </row>
  </sheetData>
  <mergeCells count="44">
    <mergeCell ref="A2:F2"/>
    <mergeCell ref="A3:F3"/>
    <mergeCell ref="A4:C4"/>
    <mergeCell ref="D4:F4"/>
    <mergeCell ref="A5:C5"/>
    <mergeCell ref="D5:F5"/>
    <mergeCell ref="A6:C6"/>
    <mergeCell ref="D6:F6"/>
    <mergeCell ref="A7:C7"/>
    <mergeCell ref="D7:F7"/>
    <mergeCell ref="B8:D8"/>
    <mergeCell ref="E8:F8"/>
    <mergeCell ref="B9:D9"/>
    <mergeCell ref="E9:F9"/>
    <mergeCell ref="B10:D10"/>
    <mergeCell ref="E10:F10"/>
    <mergeCell ref="B11:D11"/>
    <mergeCell ref="E11:F11"/>
    <mergeCell ref="B12:F12"/>
    <mergeCell ref="D13:E13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3:F33"/>
    <mergeCell ref="A8:A11"/>
    <mergeCell ref="A13:A32"/>
    <mergeCell ref="B14:B28"/>
    <mergeCell ref="B29:B30"/>
    <mergeCell ref="B31:B32"/>
    <mergeCell ref="C14:C21"/>
    <mergeCell ref="C22:C25"/>
    <mergeCell ref="C27:C28"/>
    <mergeCell ref="C31:C32"/>
    <mergeCell ref="D14:D19"/>
  </mergeCells>
  <printOptions horizontalCentered="1"/>
  <pageMargins left="0.511805555555556" right="0.511805555555556" top="0.751388888888889" bottom="0.751388888888889" header="0.30625" footer="0.30625"/>
  <pageSetup paperSize="9" orientation="portrait" horizontalDpi="6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E33"/>
  <sheetViews>
    <sheetView zoomScale="130" zoomScaleNormal="130" workbookViewId="0">
      <selection activeCell="G22" sqref="G22"/>
    </sheetView>
  </sheetViews>
  <sheetFormatPr defaultColWidth="12" defaultRowHeight="12"/>
  <cols>
    <col min="1" max="1" width="7.63333333333333" style="2" customWidth="1"/>
    <col min="2" max="2" width="14.5444444444444" style="2" customWidth="1"/>
    <col min="3" max="3" width="14.1777777777778" style="2" customWidth="1"/>
    <col min="4" max="4" width="16.8444444444444" style="2" customWidth="1"/>
    <col min="5" max="5" width="41.9333333333333" style="2" customWidth="1"/>
    <col min="6" max="6" width="17.6888888888889" style="2" customWidth="1"/>
    <col min="7" max="7" width="39.0222222222222" style="2" customWidth="1"/>
    <col min="8" max="239" width="12" style="2"/>
    <col min="240" max="256" width="12" style="1"/>
    <col min="257" max="16384" width="12" style="3"/>
  </cols>
  <sheetData>
    <row r="1" spans="1:239">
      <c r="A1" s="4" t="s">
        <v>26</v>
      </c>
      <c r="B1" s="4"/>
      <c r="C1" s="4"/>
      <c r="IE1" s="1"/>
    </row>
    <row r="2" spans="1:239">
      <c r="A2" s="5" t="s">
        <v>114</v>
      </c>
      <c r="B2" s="5"/>
      <c r="C2" s="5"/>
      <c r="D2" s="5"/>
      <c r="E2" s="5"/>
      <c r="F2" s="5"/>
      <c r="IE2" s="1"/>
    </row>
    <row r="3" s="1" customFormat="1" ht="14.25" customHeight="1" spans="1:238">
      <c r="A3" s="6" t="s">
        <v>28</v>
      </c>
      <c r="B3" s="6"/>
      <c r="C3" s="6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14.25" customHeight="1" spans="1:238">
      <c r="A4" s="7" t="s">
        <v>29</v>
      </c>
      <c r="B4" s="7"/>
      <c r="C4" s="7"/>
      <c r="D4" s="7" t="s">
        <v>30</v>
      </c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customHeight="1" spans="1:238">
      <c r="A5" s="7" t="s">
        <v>31</v>
      </c>
      <c r="B5" s="7"/>
      <c r="C5" s="7"/>
      <c r="D5" s="7" t="s">
        <v>24</v>
      </c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customHeight="1" spans="1:238">
      <c r="A6" s="7" t="s">
        <v>33</v>
      </c>
      <c r="B6" s="7"/>
      <c r="C6" s="7"/>
      <c r="D6" s="7" t="s">
        <v>115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customHeight="1" spans="1:238">
      <c r="A7" s="7" t="s">
        <v>35</v>
      </c>
      <c r="B7" s="7"/>
      <c r="C7" s="7"/>
      <c r="D7" s="7" t="s">
        <v>116</v>
      </c>
      <c r="E7" s="7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23.25" customHeight="1" spans="1:238">
      <c r="A8" s="7" t="s">
        <v>37</v>
      </c>
      <c r="B8" s="7" t="s">
        <v>38</v>
      </c>
      <c r="C8" s="7"/>
      <c r="D8" s="7"/>
      <c r="E8" s="7">
        <v>997</v>
      </c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21.75" customHeight="1" spans="1:238">
      <c r="A9" s="7"/>
      <c r="B9" s="7" t="s">
        <v>39</v>
      </c>
      <c r="C9" s="7"/>
      <c r="D9" s="7"/>
      <c r="E9" s="7">
        <v>997</v>
      </c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21.75" customHeight="1" spans="1:238">
      <c r="A10" s="7"/>
      <c r="B10" s="7" t="s">
        <v>40</v>
      </c>
      <c r="C10" s="7"/>
      <c r="D10" s="7"/>
      <c r="E10" s="8"/>
      <c r="F10" s="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20" customHeight="1" spans="1:238">
      <c r="A11" s="7"/>
      <c r="B11" s="7" t="s">
        <v>41</v>
      </c>
      <c r="C11" s="7"/>
      <c r="D11" s="7"/>
      <c r="E11" s="8"/>
      <c r="F11" s="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1" customFormat="1" ht="61" customHeight="1" spans="1:238">
      <c r="A12" s="7" t="s">
        <v>42</v>
      </c>
      <c r="B12" s="9" t="s">
        <v>43</v>
      </c>
      <c r="C12" s="9"/>
      <c r="D12" s="9"/>
      <c r="E12" s="9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</row>
    <row r="13" s="1" customFormat="1" ht="21" customHeight="1" spans="1:238">
      <c r="A13" s="7" t="s">
        <v>44</v>
      </c>
      <c r="B13" s="7" t="s">
        <v>45</v>
      </c>
      <c r="C13" s="7" t="s">
        <v>46</v>
      </c>
      <c r="D13" s="7" t="s">
        <v>47</v>
      </c>
      <c r="E13" s="7"/>
      <c r="F13" s="7" t="s">
        <v>48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</row>
    <row r="14" s="1" customFormat="1" ht="21" customHeight="1" spans="1:238">
      <c r="A14" s="7"/>
      <c r="B14" s="10" t="s">
        <v>49</v>
      </c>
      <c r="C14" s="10" t="s">
        <v>50</v>
      </c>
      <c r="D14" s="11" t="s">
        <v>51</v>
      </c>
      <c r="E14" s="12" t="s">
        <v>52</v>
      </c>
      <c r="F14" s="7" t="s">
        <v>117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</row>
    <row r="15" s="1" customFormat="1" ht="21" customHeight="1" spans="1:238">
      <c r="A15" s="7"/>
      <c r="B15" s="13"/>
      <c r="C15" s="13"/>
      <c r="D15" s="14"/>
      <c r="E15" s="12" t="s">
        <v>7</v>
      </c>
      <c r="F15" s="7" t="s">
        <v>118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</row>
    <row r="16" s="1" customFormat="1" ht="21" customHeight="1" spans="1:238">
      <c r="A16" s="7"/>
      <c r="B16" s="13"/>
      <c r="C16" s="13"/>
      <c r="D16" s="14"/>
      <c r="E16" s="12" t="s">
        <v>55</v>
      </c>
      <c r="F16" s="7" t="s">
        <v>119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</row>
    <row r="17" s="1" customFormat="1" ht="21" customHeight="1" spans="1:238">
      <c r="A17" s="7"/>
      <c r="B17" s="13"/>
      <c r="C17" s="13"/>
      <c r="D17" s="14"/>
      <c r="E17" s="12" t="s">
        <v>11</v>
      </c>
      <c r="F17" s="7" t="s">
        <v>120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</row>
    <row r="18" s="1" customFormat="1" ht="21" customHeight="1" spans="1:238">
      <c r="A18" s="7"/>
      <c r="B18" s="13"/>
      <c r="C18" s="13"/>
      <c r="D18" s="14"/>
      <c r="E18" s="12" t="s">
        <v>58</v>
      </c>
      <c r="F18" s="7" t="s">
        <v>121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</row>
    <row r="19" s="1" customFormat="1" ht="21" customHeight="1" spans="1:238">
      <c r="A19" s="7"/>
      <c r="B19" s="13"/>
      <c r="C19" s="13"/>
      <c r="D19" s="15"/>
      <c r="E19" s="12" t="s">
        <v>60</v>
      </c>
      <c r="F19" s="7" t="s">
        <v>122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</row>
    <row r="20" s="1" customFormat="1" ht="19" customHeight="1" spans="1:238">
      <c r="A20" s="7"/>
      <c r="B20" s="13"/>
      <c r="C20" s="13"/>
      <c r="D20" s="16" t="s">
        <v>62</v>
      </c>
      <c r="E20" s="16"/>
      <c r="F20" s="17">
        <v>1596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</row>
    <row r="21" s="1" customFormat="1" ht="19" customHeight="1" spans="1:238">
      <c r="A21" s="7"/>
      <c r="B21" s="13"/>
      <c r="C21" s="13"/>
      <c r="D21" s="16" t="s">
        <v>63</v>
      </c>
      <c r="E21" s="16"/>
      <c r="F21" s="17">
        <v>19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</row>
    <row r="22" s="1" customFormat="1" ht="19" customHeight="1" spans="1:238">
      <c r="A22" s="7"/>
      <c r="B22" s="13"/>
      <c r="C22" s="10" t="s">
        <v>64</v>
      </c>
      <c r="D22" s="16" t="s">
        <v>65</v>
      </c>
      <c r="E22" s="16"/>
      <c r="F22" s="18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</row>
    <row r="23" s="1" customFormat="1" ht="19" customHeight="1" spans="1:238">
      <c r="A23" s="7"/>
      <c r="B23" s="13"/>
      <c r="C23" s="13"/>
      <c r="D23" s="16" t="s">
        <v>66</v>
      </c>
      <c r="E23" s="16"/>
      <c r="F23" s="18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</row>
    <row r="24" s="1" customFormat="1" ht="19" customHeight="1" spans="1:238">
      <c r="A24" s="7"/>
      <c r="B24" s="13"/>
      <c r="C24" s="13"/>
      <c r="D24" s="16" t="s">
        <v>67</v>
      </c>
      <c r="E24" s="16"/>
      <c r="F24" s="18">
        <v>0.75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</row>
    <row r="25" s="1" customFormat="1" ht="19" customHeight="1" spans="1:238">
      <c r="A25" s="7"/>
      <c r="B25" s="13"/>
      <c r="C25" s="19"/>
      <c r="D25" s="16" t="s">
        <v>68</v>
      </c>
      <c r="E25" s="16"/>
      <c r="F25" s="20">
        <v>0.9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</row>
    <row r="26" s="1" customFormat="1" ht="19" customHeight="1" spans="1:238">
      <c r="A26" s="7"/>
      <c r="B26" s="13"/>
      <c r="C26" s="13"/>
      <c r="D26" s="16" t="s">
        <v>69</v>
      </c>
      <c r="E26" s="16"/>
      <c r="F26" s="20">
        <v>0.9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</row>
    <row r="27" s="1" customFormat="1" ht="19" customHeight="1" spans="1:238">
      <c r="A27" s="7"/>
      <c r="B27" s="13"/>
      <c r="C27" s="10" t="s">
        <v>70</v>
      </c>
      <c r="D27" s="16" t="s">
        <v>71</v>
      </c>
      <c r="E27" s="16"/>
      <c r="F27" s="20" t="s">
        <v>72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</row>
    <row r="28" s="1" customFormat="1" ht="19" customHeight="1" spans="1:238">
      <c r="A28" s="7"/>
      <c r="B28" s="13"/>
      <c r="C28" s="13"/>
      <c r="D28" s="21" t="s">
        <v>73</v>
      </c>
      <c r="E28" s="22"/>
      <c r="F28" s="20" t="s">
        <v>74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</row>
    <row r="29" s="1" customFormat="1" ht="19" customHeight="1" spans="1:238">
      <c r="A29" s="7"/>
      <c r="B29" s="13" t="s">
        <v>75</v>
      </c>
      <c r="C29" s="10" t="s">
        <v>76</v>
      </c>
      <c r="D29" s="21" t="s">
        <v>77</v>
      </c>
      <c r="E29" s="22"/>
      <c r="F29" s="7" t="s">
        <v>78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</row>
    <row r="30" s="1" customFormat="1" ht="19" customHeight="1" spans="1:238">
      <c r="A30" s="7"/>
      <c r="B30" s="13"/>
      <c r="C30" s="7" t="s">
        <v>79</v>
      </c>
      <c r="D30" s="21" t="s">
        <v>80</v>
      </c>
      <c r="E30" s="22"/>
      <c r="F30" s="20" t="s">
        <v>81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</row>
    <row r="31" s="1" customFormat="1" ht="19" customHeight="1" spans="1:238">
      <c r="A31" s="7"/>
      <c r="B31" s="7" t="s">
        <v>82</v>
      </c>
      <c r="C31" s="7" t="s">
        <v>83</v>
      </c>
      <c r="D31" s="21" t="s">
        <v>84</v>
      </c>
      <c r="E31" s="22"/>
      <c r="F31" s="20" t="s">
        <v>85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</row>
    <row r="32" s="1" customFormat="1" ht="19" customHeight="1" spans="1:238">
      <c r="A32" s="7"/>
      <c r="B32" s="7"/>
      <c r="C32" s="7"/>
      <c r="D32" s="16" t="s">
        <v>86</v>
      </c>
      <c r="E32" s="16"/>
      <c r="F32" s="20" t="s">
        <v>85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</row>
    <row r="33" spans="1:6">
      <c r="A33" s="23" t="s">
        <v>87</v>
      </c>
      <c r="B33" s="23"/>
      <c r="C33" s="23"/>
      <c r="D33" s="23"/>
      <c r="E33" s="23"/>
      <c r="F33" s="23"/>
    </row>
  </sheetData>
  <mergeCells count="44">
    <mergeCell ref="A2:F2"/>
    <mergeCell ref="A3:F3"/>
    <mergeCell ref="A4:C4"/>
    <mergeCell ref="D4:F4"/>
    <mergeCell ref="A5:C5"/>
    <mergeCell ref="D5:F5"/>
    <mergeCell ref="A6:C6"/>
    <mergeCell ref="D6:F6"/>
    <mergeCell ref="A7:C7"/>
    <mergeCell ref="D7:F7"/>
    <mergeCell ref="B8:D8"/>
    <mergeCell ref="E8:F8"/>
    <mergeCell ref="B9:D9"/>
    <mergeCell ref="E9:F9"/>
    <mergeCell ref="B10:D10"/>
    <mergeCell ref="E10:F10"/>
    <mergeCell ref="B11:D11"/>
    <mergeCell ref="E11:F11"/>
    <mergeCell ref="B12:F12"/>
    <mergeCell ref="D13:E13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3:F33"/>
    <mergeCell ref="A8:A11"/>
    <mergeCell ref="A13:A32"/>
    <mergeCell ref="B14:B28"/>
    <mergeCell ref="B29:B30"/>
    <mergeCell ref="B31:B32"/>
    <mergeCell ref="C14:C21"/>
    <mergeCell ref="C22:C25"/>
    <mergeCell ref="C27:C28"/>
    <mergeCell ref="C31:C32"/>
    <mergeCell ref="D14:D19"/>
  </mergeCells>
  <printOptions horizontalCentered="1"/>
  <pageMargins left="0.511805555555556" right="0.511805555555556" top="0.751388888888889" bottom="0.751388888888889" header="0.30625" footer="0.30625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</vt:lpstr>
      <vt:lpstr>附件2（芒市）</vt:lpstr>
      <vt:lpstr>附件2（梁河县）</vt:lpstr>
      <vt:lpstr>附件2（盈江县）</vt:lpstr>
      <vt:lpstr>附件2（陇川县）</vt:lpstr>
      <vt:lpstr>附件2（瑞丽市）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2019-07-03T07:57:00Z</dcterms:created>
  <dcterms:modified xsi:type="dcterms:W3CDTF">2020-02-25T01:53:42Z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