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965"/>
  </bookViews>
  <sheets>
    <sheet name="德宏州残联省提前下达2020年残疾人事业发展补助资金" sheetId="1" r:id="rId1"/>
  </sheets>
  <calcPr calcId="144525"/>
</workbook>
</file>

<file path=xl/sharedStrings.xml><?xml version="1.0" encoding="utf-8"?>
<sst xmlns="http://schemas.openxmlformats.org/spreadsheetml/2006/main" count="27">
  <si>
    <t xml:space="preserve">         2020年残疾人事业发展补助资金分配表</t>
  </si>
  <si>
    <t>制表：德宏州财政局                                                                                                      单位：万元</t>
  </si>
  <si>
    <r>
      <rPr>
        <sz val="12"/>
        <color theme="1"/>
        <rFont val="Times New Roman"/>
        <charset val="134"/>
      </rPr>
      <t xml:space="preserve">   
     </t>
    </r>
    <r>
      <rPr>
        <sz val="12"/>
        <color theme="1"/>
        <rFont val="宋体"/>
        <charset val="134"/>
      </rPr>
      <t>项目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县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市</t>
    </r>
  </si>
  <si>
    <t>一般公共预算资金513-转移性支出</t>
  </si>
  <si>
    <t>小计</t>
  </si>
  <si>
    <t>中央专项彩票公益金513-转移性支出</t>
  </si>
  <si>
    <t>合计</t>
  </si>
  <si>
    <t>备注</t>
  </si>
  <si>
    <t>2081104残疾人康复</t>
  </si>
  <si>
    <t>2081105就业和扶贫</t>
  </si>
  <si>
    <t>2081199其他残疾人事业支出</t>
  </si>
  <si>
    <t>2296006用于残疾人事业的彩票公益金支出</t>
  </si>
  <si>
    <t>辅助器具适配</t>
  </si>
  <si>
    <t>残疾人基本康复</t>
  </si>
  <si>
    <t>农村实用技术培训</t>
  </si>
  <si>
    <t>残疾人机动轮椅燃油补贴</t>
  </si>
  <si>
    <t>残疾儿童康复救助</t>
  </si>
  <si>
    <t>残疾评定补贴</t>
  </si>
  <si>
    <t>盲人阅览室</t>
  </si>
  <si>
    <t>残疾人文化进家庭</t>
  </si>
  <si>
    <t>残疾人儿童学前教育</t>
  </si>
  <si>
    <r>
      <rPr>
        <sz val="12"/>
        <color theme="1"/>
        <rFont val="宋体"/>
        <charset val="134"/>
      </rPr>
      <t>芒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市</t>
    </r>
  </si>
  <si>
    <t>梁河县</t>
  </si>
  <si>
    <t>盈江县</t>
  </si>
  <si>
    <t>陇川县</t>
  </si>
  <si>
    <t>瑞丽市</t>
  </si>
  <si>
    <r>
      <rPr>
        <sz val="12"/>
        <color theme="1"/>
        <rFont val="宋体"/>
        <charset val="134"/>
      </rPr>
      <t>合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</si>
</sst>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方正小标宋_GBK"/>
      <charset val="134"/>
    </font>
    <font>
      <sz val="18"/>
      <color theme="1"/>
      <name val="方正仿宋_GBK"/>
      <charset val="134"/>
    </font>
    <font>
      <sz val="10"/>
      <color theme="1"/>
      <name val="方正仿宋_GBK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7" borderId="20" applyNumberFormat="0" applyAlignment="0" applyProtection="0">
      <alignment vertical="center"/>
    </xf>
    <xf numFmtId="0" fontId="19" fillId="17" borderId="17" applyNumberFormat="0" applyAlignment="0" applyProtection="0">
      <alignment vertical="center"/>
    </xf>
    <xf numFmtId="0" fontId="14" fillId="8" borderId="15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vertical="center" wrapText="1"/>
    </xf>
    <xf numFmtId="0" fontId="4" fillId="0" borderId="9" xfId="0" applyNumberFormat="1" applyFont="1" applyFill="1" applyBorder="1" applyAlignment="1">
      <alignment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6" fontId="8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4"/>
  <sheetViews>
    <sheetView tabSelected="1" topLeftCell="A3" workbookViewId="0">
      <selection activeCell="L14" sqref="L14"/>
    </sheetView>
  </sheetViews>
  <sheetFormatPr defaultColWidth="9" defaultRowHeight="13.5"/>
  <cols>
    <col min="1" max="1" width="11.625" style="1" customWidth="1"/>
    <col min="2" max="3" width="6.25" style="1" customWidth="1"/>
    <col min="4" max="4" width="7.625" style="1" customWidth="1"/>
    <col min="5" max="5" width="8" style="1" customWidth="1"/>
    <col min="6" max="6" width="7.625" style="1" customWidth="1"/>
    <col min="7" max="7" width="6.75" style="1" customWidth="1"/>
    <col min="8" max="9" width="7.625" style="1" customWidth="1"/>
    <col min="10" max="10" width="6.5" style="1" customWidth="1"/>
    <col min="11" max="11" width="10.375" style="1" customWidth="1"/>
    <col min="12" max="12" width="7.75" style="1" customWidth="1"/>
    <col min="13" max="13" width="9.375" style="1" customWidth="1"/>
    <col min="14" max="14" width="8" style="1" customWidth="1"/>
    <col min="15" max="16384" width="9" style="1"/>
  </cols>
  <sheetData>
    <row r="1" s="1" customFormat="1" ht="32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3.25" spans="1:14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33"/>
    </row>
    <row r="3" s="1" customFormat="1" ht="24" customHeight="1" spans="1:14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30" customHeight="1" spans="1:14">
      <c r="A4" s="8"/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</row>
    <row r="5" s="2" customFormat="1" ht="42" customHeight="1" spans="1:14">
      <c r="A5" s="10" t="s">
        <v>2</v>
      </c>
      <c r="B5" s="11" t="s">
        <v>3</v>
      </c>
      <c r="C5" s="11"/>
      <c r="D5" s="11"/>
      <c r="E5" s="12"/>
      <c r="F5" s="13" t="s">
        <v>4</v>
      </c>
      <c r="G5" s="14" t="s">
        <v>5</v>
      </c>
      <c r="H5" s="15"/>
      <c r="I5" s="15"/>
      <c r="J5" s="15"/>
      <c r="K5" s="34"/>
      <c r="L5" s="35" t="s">
        <v>4</v>
      </c>
      <c r="M5" s="36" t="s">
        <v>6</v>
      </c>
      <c r="N5" s="36" t="s">
        <v>7</v>
      </c>
    </row>
    <row r="6" s="2" customFormat="1" ht="57" customHeight="1" spans="1:14">
      <c r="A6" s="16"/>
      <c r="B6" s="17" t="s">
        <v>8</v>
      </c>
      <c r="C6" s="18"/>
      <c r="D6" s="19" t="s">
        <v>9</v>
      </c>
      <c r="E6" s="19" t="s">
        <v>10</v>
      </c>
      <c r="F6" s="20"/>
      <c r="G6" s="11" t="s">
        <v>11</v>
      </c>
      <c r="H6" s="11"/>
      <c r="I6" s="11"/>
      <c r="J6" s="11"/>
      <c r="K6" s="11"/>
      <c r="L6" s="37"/>
      <c r="M6" s="38"/>
      <c r="N6" s="38"/>
    </row>
    <row r="7" s="2" customFormat="1" ht="30" customHeight="1" spans="1:14">
      <c r="A7" s="16"/>
      <c r="B7" s="21" t="s">
        <v>12</v>
      </c>
      <c r="C7" s="21" t="s">
        <v>13</v>
      </c>
      <c r="D7" s="21" t="s">
        <v>14</v>
      </c>
      <c r="E7" s="22" t="s">
        <v>15</v>
      </c>
      <c r="F7" s="20"/>
      <c r="G7" s="20" t="s">
        <v>16</v>
      </c>
      <c r="H7" s="20" t="s">
        <v>17</v>
      </c>
      <c r="I7" s="20" t="s">
        <v>18</v>
      </c>
      <c r="J7" s="39" t="s">
        <v>19</v>
      </c>
      <c r="K7" s="20" t="s">
        <v>20</v>
      </c>
      <c r="L7" s="37"/>
      <c r="M7" s="38"/>
      <c r="N7" s="38"/>
    </row>
    <row r="8" s="3" customFormat="1" ht="27" customHeight="1" spans="1:14">
      <c r="A8" s="23"/>
      <c r="B8" s="24"/>
      <c r="C8" s="24"/>
      <c r="D8" s="25"/>
      <c r="E8" s="26"/>
      <c r="F8" s="27"/>
      <c r="G8" s="27"/>
      <c r="H8" s="27"/>
      <c r="I8" s="27"/>
      <c r="J8" s="40"/>
      <c r="K8" s="27"/>
      <c r="L8" s="41"/>
      <c r="M8" s="42"/>
      <c r="N8" s="42"/>
    </row>
    <row r="9" s="1" customFormat="1" ht="20" customHeight="1" spans="1:14">
      <c r="A9" s="28" t="s">
        <v>21</v>
      </c>
      <c r="B9" s="29">
        <v>7</v>
      </c>
      <c r="C9" s="29">
        <v>8.4</v>
      </c>
      <c r="D9" s="29">
        <v>5</v>
      </c>
      <c r="E9" s="29"/>
      <c r="F9" s="30">
        <f t="shared" ref="F9:F14" si="0">SUM(B9:E9)</f>
        <v>20.4</v>
      </c>
      <c r="G9" s="30">
        <v>43.6</v>
      </c>
      <c r="H9" s="30"/>
      <c r="I9" s="30"/>
      <c r="J9" s="30">
        <v>0.6</v>
      </c>
      <c r="K9" s="30">
        <v>3.9</v>
      </c>
      <c r="L9" s="30">
        <f t="shared" ref="L9:L14" si="1">SUM(G9:K9)</f>
        <v>48.1</v>
      </c>
      <c r="M9" s="30">
        <f>F9+L9</f>
        <v>68.5</v>
      </c>
      <c r="N9" s="43"/>
    </row>
    <row r="10" s="1" customFormat="1" ht="20" customHeight="1" spans="1:14">
      <c r="A10" s="28" t="s">
        <v>22</v>
      </c>
      <c r="B10" s="31">
        <v>4.5</v>
      </c>
      <c r="C10" s="32">
        <v>6.5</v>
      </c>
      <c r="D10" s="29">
        <v>1.25</v>
      </c>
      <c r="E10" s="29">
        <v>0.6</v>
      </c>
      <c r="F10" s="29">
        <f t="shared" si="0"/>
        <v>12.85</v>
      </c>
      <c r="G10" s="29">
        <v>29</v>
      </c>
      <c r="H10" s="30">
        <v>1.8</v>
      </c>
      <c r="I10" s="30"/>
      <c r="J10" s="30"/>
      <c r="K10" s="30">
        <v>1.8</v>
      </c>
      <c r="L10" s="30">
        <f t="shared" si="1"/>
        <v>32.6</v>
      </c>
      <c r="M10" s="30">
        <f>F10+L10</f>
        <v>45.45</v>
      </c>
      <c r="N10" s="43"/>
    </row>
    <row r="11" s="1" customFormat="1" ht="20" customHeight="1" spans="1:14">
      <c r="A11" s="28" t="s">
        <v>23</v>
      </c>
      <c r="B11" s="29">
        <v>7</v>
      </c>
      <c r="C11" s="29">
        <v>9</v>
      </c>
      <c r="D11" s="29">
        <v>1.25</v>
      </c>
      <c r="E11" s="29"/>
      <c r="F11" s="30">
        <f t="shared" si="0"/>
        <v>17.25</v>
      </c>
      <c r="G11" s="30">
        <v>36</v>
      </c>
      <c r="H11" s="30"/>
      <c r="I11" s="30"/>
      <c r="J11" s="30"/>
      <c r="K11" s="30">
        <v>1.8</v>
      </c>
      <c r="L11" s="30">
        <f t="shared" si="1"/>
        <v>37.8</v>
      </c>
      <c r="M11" s="30">
        <f>F11+L11</f>
        <v>55.05</v>
      </c>
      <c r="N11" s="43"/>
    </row>
    <row r="12" s="1" customFormat="1" ht="20" customHeight="1" spans="1:14">
      <c r="A12" s="28" t="s">
        <v>24</v>
      </c>
      <c r="B12" s="29">
        <v>4.5</v>
      </c>
      <c r="C12" s="29">
        <v>5.5</v>
      </c>
      <c r="D12" s="29">
        <v>1.25</v>
      </c>
      <c r="E12" s="29"/>
      <c r="F12" s="30">
        <f t="shared" si="0"/>
        <v>11.25</v>
      </c>
      <c r="G12" s="30">
        <v>29</v>
      </c>
      <c r="H12" s="30">
        <v>1.95</v>
      </c>
      <c r="I12" s="30">
        <v>3</v>
      </c>
      <c r="J12" s="30">
        <v>0.6</v>
      </c>
      <c r="K12" s="30">
        <v>2.7</v>
      </c>
      <c r="L12" s="30">
        <f t="shared" si="1"/>
        <v>37.25</v>
      </c>
      <c r="M12" s="30">
        <f>F12+L12</f>
        <v>48.5</v>
      </c>
      <c r="N12" s="44"/>
    </row>
    <row r="13" s="1" customFormat="1" ht="20" customHeight="1" spans="1:14">
      <c r="A13" s="28" t="s">
        <v>25</v>
      </c>
      <c r="B13" s="29">
        <v>3</v>
      </c>
      <c r="C13" s="29">
        <v>3.6</v>
      </c>
      <c r="D13" s="29">
        <v>1.25</v>
      </c>
      <c r="E13" s="29">
        <v>0.2</v>
      </c>
      <c r="F13" s="30">
        <f t="shared" si="0"/>
        <v>8.05</v>
      </c>
      <c r="G13" s="30">
        <v>14.4</v>
      </c>
      <c r="H13" s="30"/>
      <c r="I13" s="30"/>
      <c r="J13" s="30">
        <v>0.8</v>
      </c>
      <c r="K13" s="30"/>
      <c r="L13" s="30">
        <f t="shared" si="1"/>
        <v>15.2</v>
      </c>
      <c r="M13" s="30">
        <f>F13+L13</f>
        <v>23.25</v>
      </c>
      <c r="N13" s="44"/>
    </row>
    <row r="14" s="1" customFormat="1" ht="20" customHeight="1" spans="1:14">
      <c r="A14" s="28" t="s">
        <v>26</v>
      </c>
      <c r="B14" s="30">
        <f>SUM(B9:B13)</f>
        <v>26</v>
      </c>
      <c r="C14" s="30">
        <f>SUM(C9:C13)</f>
        <v>33</v>
      </c>
      <c r="D14" s="30">
        <f>SUM(D9:D13)</f>
        <v>10</v>
      </c>
      <c r="E14" s="30">
        <f>SUM(E9:E13)</f>
        <v>0.8</v>
      </c>
      <c r="F14" s="30">
        <f t="shared" si="0"/>
        <v>69.8</v>
      </c>
      <c r="G14" s="30">
        <f>SUM(G9:G13)</f>
        <v>152</v>
      </c>
      <c r="H14" s="30">
        <f>SUM(H9:H13)</f>
        <v>3.75</v>
      </c>
      <c r="I14" s="30">
        <f>SUM(I9:I13)</f>
        <v>3</v>
      </c>
      <c r="J14" s="30">
        <f>SUM(J9:J13)</f>
        <v>2</v>
      </c>
      <c r="K14" s="30">
        <f>SUM(K9:K13)</f>
        <v>10.2</v>
      </c>
      <c r="L14" s="45">
        <v>170.95</v>
      </c>
      <c r="M14" s="30">
        <f>SUM(M9:M13)</f>
        <v>240.75</v>
      </c>
      <c r="N14" s="43"/>
    </row>
  </sheetData>
  <mergeCells count="22">
    <mergeCell ref="A1:N1"/>
    <mergeCell ref="A2:E2"/>
    <mergeCell ref="A3:N3"/>
    <mergeCell ref="A4:N4"/>
    <mergeCell ref="B5:E5"/>
    <mergeCell ref="G5:K5"/>
    <mergeCell ref="B6:C6"/>
    <mergeCell ref="G6:K6"/>
    <mergeCell ref="A5:A8"/>
    <mergeCell ref="B7:B8"/>
    <mergeCell ref="C7:C8"/>
    <mergeCell ref="D7:D8"/>
    <mergeCell ref="E7:E8"/>
    <mergeCell ref="F5:F8"/>
    <mergeCell ref="G7:G8"/>
    <mergeCell ref="H7:H8"/>
    <mergeCell ref="I7:I8"/>
    <mergeCell ref="J7:J8"/>
    <mergeCell ref="K7:K8"/>
    <mergeCell ref="L5:L8"/>
    <mergeCell ref="M5:M8"/>
    <mergeCell ref="N5:N8"/>
  </mergeCells>
  <pageMargins left="1.29791666666667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德宏州残联省提前下达2020年残疾人事业发展补助资金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余梁</dc:creator>
  <cp:lastModifiedBy>州残联饶敏</cp:lastModifiedBy>
  <dcterms:created xsi:type="dcterms:W3CDTF">2018-05-09T02:32:00Z</dcterms:created>
  <dcterms:modified xsi:type="dcterms:W3CDTF">2020-02-17T03:33:16Z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KSORubyTemplateID" linkTarget="0">
    <vt:lpwstr>20</vt:lpwstr>
  </property>
</Properties>
</file>