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<sst xmlns="http://schemas.openxmlformats.org/spreadsheetml/2006/main" count="83">
  <si>
    <t>附件1：</t>
  </si>
  <si>
    <t>德宏州省级城乡医疗救助补助资金（第二批）分配表</t>
  </si>
  <si>
    <t>制表：德宏州财政局  德宏州医疗保障局</t>
  </si>
  <si>
    <t>县  市</t>
  </si>
  <si>
    <t>城乡医疗救助人数</t>
  </si>
  <si>
    <t>已下达城乡医疗救助（万元）</t>
  </si>
  <si>
    <t>本次下达（万元）</t>
  </si>
  <si>
    <t>按对象分救助人数（含资助参加城乡居民医疗保险人数）</t>
  </si>
  <si>
    <t>中央财政医疗救助补助(德财社[2019]25号）</t>
  </si>
  <si>
    <t>中央财政医疗救助补助(德财社[2019]116号）</t>
  </si>
  <si>
    <t>省级财政医疗救助补助(德财社[2019]37号）</t>
  </si>
  <si>
    <t>中央、省已下达医疗救助补助资金</t>
  </si>
  <si>
    <t>省级财政医疗救助补助（第二批）</t>
  </si>
  <si>
    <t>合计</t>
  </si>
  <si>
    <t>城市低保对象</t>
  </si>
  <si>
    <t>农村低保对象</t>
  </si>
  <si>
    <t>农村特困人员（五保）</t>
  </si>
  <si>
    <t>边民</t>
  </si>
  <si>
    <t>建档立卡贫困对象（含重合对象）</t>
  </si>
  <si>
    <t>地方病患者对象</t>
  </si>
  <si>
    <t>中央补助资金小计</t>
  </si>
  <si>
    <t>中央财政预算</t>
  </si>
  <si>
    <t>中央福彩公益金</t>
  </si>
  <si>
    <t>补助资金合计</t>
  </si>
  <si>
    <t>省级财政补助资金</t>
  </si>
  <si>
    <t>已下达补助资金合计</t>
  </si>
  <si>
    <t>芒  市</t>
  </si>
  <si>
    <t>梁河县</t>
  </si>
  <si>
    <t>盈江县</t>
  </si>
  <si>
    <t>陇川县</t>
  </si>
  <si>
    <t>瑞丽市</t>
  </si>
  <si>
    <t>合  计</t>
  </si>
  <si>
    <t>注：</t>
  </si>
  <si>
    <t>1、城乡低保、农村特困、边民为2018年11月30日统计数据。</t>
  </si>
  <si>
    <t>2、建档立卡贫困人口为2018年12月31日全国扶贫开发信息系统数据。</t>
  </si>
  <si>
    <r>
      <rPr>
        <b/>
        <sz val="12"/>
        <color theme="1"/>
        <rFont val="宋体"/>
        <charset val="134"/>
      </rPr>
      <t>附件</t>
    </r>
    <r>
      <rPr>
        <b/>
        <sz val="12"/>
        <color theme="1"/>
        <rFont val="Arial Narrow"/>
        <charset val="134"/>
      </rPr>
      <t>2</t>
    </r>
    <r>
      <rPr>
        <b/>
        <sz val="12"/>
        <color theme="1"/>
        <rFont val="宋体"/>
        <charset val="134"/>
      </rPr>
      <t>：</t>
    </r>
  </si>
  <si>
    <t>绩效目标表</t>
  </si>
  <si>
    <t>（2019年度）</t>
  </si>
  <si>
    <t>专项名称</t>
  </si>
  <si>
    <t>城乡医疗救助补助资金</t>
  </si>
  <si>
    <t>省级主管部门</t>
  </si>
  <si>
    <t>云南省医疗保障局</t>
  </si>
  <si>
    <t>州（市）财政部门</t>
  </si>
  <si>
    <t>德宏州财政局</t>
  </si>
  <si>
    <t>州（市）主管部门</t>
  </si>
  <si>
    <t>德宏州医疗保障局</t>
  </si>
  <si>
    <t>总体目标</t>
  </si>
  <si>
    <t>目标1：持续实施重特大疾病医疗救助；</t>
  </si>
  <si>
    <t>目标2：重点对象自付费用年度限额内住院救助比例达到70%；</t>
  </si>
  <si>
    <t>目标3：强化医疗救助规范管理。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</si>
  <si>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</si>
  <si>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</si>
  <si>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</si>
  <si>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</si>
  <si>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</si>
  <si>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</si>
  <si>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</si>
  <si>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重特大疾病医疗救助人次占直接救助人次比例</t>
  </si>
  <si>
    <t>≥25%</t>
  </si>
  <si>
    <t>质量指标</t>
  </si>
  <si>
    <t>重点救助对象自付费用年度限额内住院救助比例</t>
  </si>
  <si>
    <t>≥70%</t>
  </si>
  <si>
    <t>时效指标</t>
  </si>
  <si>
    <t>“一站式”即时结算覆盖地区</t>
  </si>
  <si>
    <t>不低于上年</t>
  </si>
  <si>
    <t>效益指标</t>
  </si>
  <si>
    <t>社会效益指标</t>
  </si>
  <si>
    <t>医疗救助对象覆盖范围</t>
  </si>
  <si>
    <t>逐步扩大</t>
  </si>
  <si>
    <t>困难群众看病就医方便程度</t>
  </si>
  <si>
    <t>明显提高</t>
  </si>
  <si>
    <t>困难群众医疗费用负担减轻程度</t>
  </si>
  <si>
    <t>有效缓解</t>
  </si>
  <si>
    <t>可持续影响指标</t>
  </si>
  <si>
    <t>对健全社会救助体系的影响</t>
  </si>
  <si>
    <t>成效明显</t>
  </si>
  <si>
    <t>对健全医疗保障制度体系的作用</t>
  </si>
  <si>
    <t>满意度指标</t>
  </si>
  <si>
    <t>服务对象满意度指标</t>
  </si>
  <si>
    <t>政策知晓率</t>
  </si>
  <si>
    <t>≥80%</t>
  </si>
  <si>
    <t>工作满意度</t>
  </si>
  <si>
    <t>≥85%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</si>
</sst>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#,##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0"/>
      <color theme="1"/>
      <name val="Arial Narrow"/>
      <charset val="134"/>
    </font>
    <font>
      <b/>
      <sz val="11"/>
      <color theme="1"/>
      <name val="Arial Narrow"/>
      <charset val="134"/>
    </font>
    <font>
      <b/>
      <sz val="12"/>
      <color theme="1"/>
      <name val="宋体"/>
      <charset val="134"/>
    </font>
    <font>
      <sz val="22"/>
      <color theme="1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26"/>
      <color theme="1"/>
      <name val="仿宋_GB2312"/>
      <charset val="134"/>
    </font>
    <font>
      <b/>
      <sz val="26"/>
      <color theme="1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Arial Narrow"/>
      <charset val="134"/>
    </font>
    <font>
      <sz val="9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19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8" borderId="17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8"/>
  <sheetViews>
    <sheetView workbookViewId="0">
      <selection activeCell="S18" sqref="S18"/>
    </sheetView>
  </sheetViews>
  <sheetFormatPr defaultColWidth="9" defaultRowHeight="12.75"/>
  <cols>
    <col min="1" max="1" width="15.3333333333333" customWidth="1"/>
    <col min="2" max="2" width="10.7555555555556" customWidth="1"/>
    <col min="3" max="3" width="11.2555555555556" customWidth="1"/>
    <col min="4" max="4" width="9.75555555555556" customWidth="1"/>
    <col min="5" max="5" width="11.1222222222222" customWidth="1"/>
    <col min="6" max="6" width="10.5" customWidth="1"/>
    <col min="7" max="7" width="11.1666666666667" customWidth="1"/>
    <col min="8" max="8" width="10" customWidth="1"/>
    <col min="9" max="9" width="14" customWidth="1"/>
    <col min="10" max="10" width="14.1666666666667" customWidth="1"/>
    <col min="11" max="11" width="13.8333333333333" customWidth="1"/>
    <col min="12" max="12" width="12.3333333333333" customWidth="1"/>
    <col min="13" max="13" width="13.8333333333333" customWidth="1"/>
    <col min="14" max="14" width="13.5" customWidth="1"/>
    <col min="15" max="15" width="15" customWidth="1"/>
    <col min="16" max="16" width="14" customWidth="1"/>
    <col min="17" max="17" width="19.3333333333333" customWidth="1"/>
  </cols>
  <sheetData>
    <row r="1" ht="16.5" spans="1:17">
      <c r="A1" s="13" t="s">
        <v>0</v>
      </c>
      <c r="B1" s="21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I2" s="4"/>
      <c r="J2" s="4"/>
      <c r="K2" s="4"/>
      <c r="L2" s="4"/>
      <c r="M2" s="4"/>
      <c r="N2" s="4"/>
      <c r="O2" s="4"/>
      <c r="P2" s="4"/>
      <c r="Q2" s="4"/>
    </row>
    <row r="3" ht="33.75" spans="1:17">
      <c r="A3" s="22" t="s">
        <v>1</v>
      </c>
      <c r="B3" s="23"/>
      <c r="C3" s="23"/>
      <c r="D3" s="23"/>
      <c r="E3" s="23"/>
      <c r="F3" s="23"/>
      <c r="G3" s="23"/>
      <c r="H3" s="23"/>
      <c r="I3" s="22"/>
      <c r="J3" s="22"/>
      <c r="K3" s="22"/>
      <c r="L3" s="22"/>
      <c r="M3" s="22"/>
      <c r="N3" s="22"/>
      <c r="O3" s="22"/>
      <c r="P3" s="22"/>
      <c r="Q3" s="22"/>
    </row>
    <row r="4" spans="1:17">
      <c r="A4" s="4"/>
      <c r="I4" s="4"/>
      <c r="J4" s="4"/>
      <c r="K4" s="4"/>
      <c r="L4" s="4"/>
      <c r="M4" s="4"/>
      <c r="N4" s="4"/>
      <c r="O4" s="4"/>
      <c r="P4" s="4"/>
      <c r="Q4" s="4"/>
    </row>
    <row r="5" ht="16.5" spans="1:17">
      <c r="A5" s="24" t="s">
        <v>2</v>
      </c>
      <c r="B5" s="25"/>
      <c r="C5" s="25"/>
      <c r="D5" s="25"/>
      <c r="E5" s="25"/>
      <c r="F5" s="25"/>
      <c r="G5" s="1"/>
      <c r="H5" s="1"/>
      <c r="I5" s="39"/>
      <c r="J5" s="39"/>
      <c r="K5" s="39"/>
      <c r="L5" s="39"/>
      <c r="M5" s="39"/>
      <c r="N5" s="24"/>
      <c r="O5" s="39"/>
      <c r="P5" s="39"/>
      <c r="Q5" s="39"/>
    </row>
    <row r="6" ht="16.5" spans="1:17">
      <c r="A6" s="24"/>
      <c r="B6" s="25"/>
      <c r="C6" s="25"/>
      <c r="D6" s="25"/>
      <c r="E6" s="25"/>
      <c r="F6" s="25"/>
      <c r="G6" s="1"/>
      <c r="H6" s="1"/>
      <c r="I6" s="39"/>
      <c r="J6" s="39"/>
      <c r="K6" s="39"/>
      <c r="L6" s="39"/>
      <c r="M6" s="39"/>
      <c r="N6" s="24"/>
      <c r="O6" s="39"/>
      <c r="P6" s="39"/>
      <c r="Q6" s="39"/>
    </row>
    <row r="7" ht="25" customHeight="1" spans="1:17">
      <c r="A7" s="26" t="s">
        <v>3</v>
      </c>
      <c r="B7" s="27" t="s">
        <v>4</v>
      </c>
      <c r="C7" s="28"/>
      <c r="D7" s="28"/>
      <c r="E7" s="28"/>
      <c r="F7" s="28"/>
      <c r="G7" s="28"/>
      <c r="H7" s="28"/>
      <c r="I7" s="40" t="s">
        <v>5</v>
      </c>
      <c r="J7" s="40"/>
      <c r="K7" s="40"/>
      <c r="L7" s="40"/>
      <c r="M7" s="40"/>
      <c r="N7" s="40"/>
      <c r="O7" s="40"/>
      <c r="P7" s="40"/>
      <c r="Q7" s="40" t="s">
        <v>6</v>
      </c>
    </row>
    <row r="8" ht="44" customHeight="1" spans="1:17">
      <c r="A8" s="26"/>
      <c r="B8" s="29" t="s">
        <v>7</v>
      </c>
      <c r="C8" s="29"/>
      <c r="D8" s="29"/>
      <c r="E8" s="29"/>
      <c r="F8" s="29"/>
      <c r="G8" s="29"/>
      <c r="H8" s="30"/>
      <c r="I8" s="29" t="s">
        <v>8</v>
      </c>
      <c r="J8" s="29"/>
      <c r="K8" s="30"/>
      <c r="L8" s="28" t="s">
        <v>9</v>
      </c>
      <c r="M8" s="28"/>
      <c r="N8" s="28"/>
      <c r="O8" s="41" t="s">
        <v>10</v>
      </c>
      <c r="P8" s="42" t="s">
        <v>11</v>
      </c>
      <c r="Q8" s="42" t="s">
        <v>12</v>
      </c>
    </row>
    <row r="9" ht="78" customHeight="1" spans="1:17">
      <c r="A9" s="26"/>
      <c r="B9" s="31" t="s">
        <v>13</v>
      </c>
      <c r="C9" s="32" t="s">
        <v>14</v>
      </c>
      <c r="D9" s="32" t="s">
        <v>15</v>
      </c>
      <c r="E9" s="32" t="s">
        <v>16</v>
      </c>
      <c r="F9" s="33" t="s">
        <v>17</v>
      </c>
      <c r="G9" s="32" t="s">
        <v>18</v>
      </c>
      <c r="H9" s="32" t="s">
        <v>19</v>
      </c>
      <c r="I9" s="32" t="s">
        <v>20</v>
      </c>
      <c r="J9" s="32" t="s">
        <v>21</v>
      </c>
      <c r="K9" s="32" t="s">
        <v>22</v>
      </c>
      <c r="L9" s="32" t="s">
        <v>23</v>
      </c>
      <c r="M9" s="32" t="s">
        <v>21</v>
      </c>
      <c r="N9" s="32" t="s">
        <v>22</v>
      </c>
      <c r="O9" s="32" t="s">
        <v>24</v>
      </c>
      <c r="P9" s="33" t="s">
        <v>25</v>
      </c>
      <c r="Q9" s="33" t="s">
        <v>23</v>
      </c>
    </row>
    <row r="10" ht="22.05" customHeight="1" spans="1:17">
      <c r="A10" s="7" t="s">
        <v>26</v>
      </c>
      <c r="B10" s="34">
        <f t="shared" ref="B10:B15" si="0">SUM(C10:H10)</f>
        <v>55490</v>
      </c>
      <c r="C10" s="35">
        <v>2152</v>
      </c>
      <c r="D10" s="35">
        <v>14670</v>
      </c>
      <c r="E10" s="35">
        <v>789</v>
      </c>
      <c r="F10" s="35">
        <v>12490</v>
      </c>
      <c r="G10" s="35">
        <v>25351</v>
      </c>
      <c r="H10" s="35">
        <v>38</v>
      </c>
      <c r="I10" s="43">
        <f t="shared" ref="I10:I15" si="1">SUM(J10:K10)</f>
        <v>523.74</v>
      </c>
      <c r="J10" s="43">
        <v>481.83</v>
      </c>
      <c r="K10" s="43">
        <v>41.91</v>
      </c>
      <c r="L10" s="44">
        <f t="shared" ref="L10:L15" si="2">SUM(M10:N10)</f>
        <v>486.77</v>
      </c>
      <c r="M10" s="43">
        <v>448.38</v>
      </c>
      <c r="N10" s="43">
        <v>38.39</v>
      </c>
      <c r="O10" s="43">
        <v>146.06</v>
      </c>
      <c r="P10" s="43">
        <f>SUM(I10,L10,O10)</f>
        <v>1156.57</v>
      </c>
      <c r="Q10" s="46">
        <v>75</v>
      </c>
    </row>
    <row r="11" ht="22.05" customHeight="1" spans="1:17">
      <c r="A11" s="7" t="s">
        <v>27</v>
      </c>
      <c r="B11" s="35">
        <f t="shared" si="0"/>
        <v>47753</v>
      </c>
      <c r="C11" s="35">
        <v>2115</v>
      </c>
      <c r="D11" s="35">
        <v>13136</v>
      </c>
      <c r="E11" s="35">
        <v>608</v>
      </c>
      <c r="F11" s="35"/>
      <c r="G11" s="35">
        <v>31806</v>
      </c>
      <c r="H11" s="35">
        <v>88</v>
      </c>
      <c r="I11" s="43">
        <f t="shared" si="1"/>
        <v>400</v>
      </c>
      <c r="J11" s="43">
        <v>368</v>
      </c>
      <c r="K11" s="43">
        <v>32</v>
      </c>
      <c r="L11" s="44">
        <f t="shared" si="2"/>
        <v>370.5</v>
      </c>
      <c r="M11" s="43">
        <v>341</v>
      </c>
      <c r="N11" s="43">
        <v>29.5</v>
      </c>
      <c r="O11" s="43">
        <v>107</v>
      </c>
      <c r="P11" s="43">
        <f>SUM(I11,L11,O11)</f>
        <v>877.5</v>
      </c>
      <c r="Q11" s="46">
        <v>60</v>
      </c>
    </row>
    <row r="12" ht="22.05" customHeight="1" spans="1:17">
      <c r="A12" s="7" t="s">
        <v>28</v>
      </c>
      <c r="B12" s="35">
        <f t="shared" si="0"/>
        <v>97569</v>
      </c>
      <c r="C12" s="35">
        <v>1001</v>
      </c>
      <c r="D12" s="35">
        <v>18462</v>
      </c>
      <c r="E12" s="35">
        <v>494</v>
      </c>
      <c r="F12" s="35">
        <v>32858</v>
      </c>
      <c r="G12" s="35">
        <v>44727</v>
      </c>
      <c r="H12" s="35">
        <v>27</v>
      </c>
      <c r="I12" s="43">
        <f t="shared" si="1"/>
        <v>690</v>
      </c>
      <c r="J12" s="43">
        <v>624</v>
      </c>
      <c r="K12" s="43">
        <v>66</v>
      </c>
      <c r="L12" s="44">
        <f t="shared" si="2"/>
        <v>666.8</v>
      </c>
      <c r="M12" s="43">
        <v>618</v>
      </c>
      <c r="N12" s="43">
        <v>48.8</v>
      </c>
      <c r="O12" s="43">
        <v>200</v>
      </c>
      <c r="P12" s="43">
        <f>SUM(I12,L12,O12)</f>
        <v>1556.8</v>
      </c>
      <c r="Q12" s="46">
        <v>75</v>
      </c>
    </row>
    <row r="13" ht="22.05" customHeight="1" spans="1:17">
      <c r="A13" s="7" t="s">
        <v>29</v>
      </c>
      <c r="B13" s="35">
        <f t="shared" si="0"/>
        <v>65624</v>
      </c>
      <c r="C13" s="35">
        <v>478</v>
      </c>
      <c r="D13" s="35">
        <v>12943</v>
      </c>
      <c r="E13" s="35">
        <v>333</v>
      </c>
      <c r="F13" s="35">
        <v>18387</v>
      </c>
      <c r="G13" s="35">
        <v>33471</v>
      </c>
      <c r="H13" s="35">
        <v>12</v>
      </c>
      <c r="I13" s="43">
        <f t="shared" si="1"/>
        <v>400</v>
      </c>
      <c r="J13" s="43">
        <v>356</v>
      </c>
      <c r="K13" s="43">
        <v>44</v>
      </c>
      <c r="L13" s="44">
        <f t="shared" si="2"/>
        <v>391.35</v>
      </c>
      <c r="M13" s="43">
        <v>362</v>
      </c>
      <c r="N13" s="43">
        <v>29.35</v>
      </c>
      <c r="O13" s="43">
        <v>130</v>
      </c>
      <c r="P13" s="43">
        <f>SUM(I13,L13,O13)</f>
        <v>921.35</v>
      </c>
      <c r="Q13" s="46">
        <v>60</v>
      </c>
    </row>
    <row r="14" ht="22.05" customHeight="1" spans="1:17">
      <c r="A14" s="7" t="s">
        <v>30</v>
      </c>
      <c r="B14" s="35">
        <f t="shared" si="0"/>
        <v>70279</v>
      </c>
      <c r="C14" s="35">
        <v>637</v>
      </c>
      <c r="D14" s="35">
        <v>2953</v>
      </c>
      <c r="E14" s="35">
        <v>95</v>
      </c>
      <c r="F14" s="35">
        <v>51415</v>
      </c>
      <c r="G14" s="35">
        <v>15170</v>
      </c>
      <c r="H14" s="35">
        <v>9</v>
      </c>
      <c r="I14" s="43">
        <f t="shared" si="1"/>
        <v>400</v>
      </c>
      <c r="J14" s="43">
        <v>353</v>
      </c>
      <c r="K14" s="43">
        <v>47</v>
      </c>
      <c r="L14" s="44">
        <f t="shared" si="2"/>
        <v>391.25</v>
      </c>
      <c r="M14" s="43">
        <v>362</v>
      </c>
      <c r="N14" s="43">
        <v>29.25</v>
      </c>
      <c r="O14" s="43">
        <v>140</v>
      </c>
      <c r="P14" s="43">
        <f>SUM(I14,L14,O14)</f>
        <v>931.25</v>
      </c>
      <c r="Q14" s="46">
        <v>60</v>
      </c>
    </row>
    <row r="15" ht="22.05" customHeight="1" spans="1:17">
      <c r="A15" s="7" t="s">
        <v>31</v>
      </c>
      <c r="B15" s="35">
        <f t="shared" si="0"/>
        <v>336715</v>
      </c>
      <c r="C15" s="35">
        <f t="shared" ref="C15:H15" si="3">SUM(C10:C14)</f>
        <v>6383</v>
      </c>
      <c r="D15" s="35">
        <f t="shared" si="3"/>
        <v>62164</v>
      </c>
      <c r="E15" s="35">
        <f t="shared" si="3"/>
        <v>2319</v>
      </c>
      <c r="F15" s="35">
        <f t="shared" si="3"/>
        <v>115150</v>
      </c>
      <c r="G15" s="35">
        <f t="shared" si="3"/>
        <v>150525</v>
      </c>
      <c r="H15" s="35">
        <f t="shared" si="3"/>
        <v>174</v>
      </c>
      <c r="I15" s="43">
        <f t="shared" si="1"/>
        <v>2413.74</v>
      </c>
      <c r="J15" s="43">
        <f t="shared" ref="J15:M15" si="4">SUM(J10:J14)</f>
        <v>2182.83</v>
      </c>
      <c r="K15" s="40">
        <f t="shared" si="4"/>
        <v>230.91</v>
      </c>
      <c r="L15" s="44">
        <f t="shared" si="2"/>
        <v>2306.67</v>
      </c>
      <c r="M15" s="43">
        <f t="shared" si="4"/>
        <v>2131.38</v>
      </c>
      <c r="N15" s="43">
        <v>175.29</v>
      </c>
      <c r="O15" s="40">
        <f>SUM(O10:O14)</f>
        <v>723.06</v>
      </c>
      <c r="P15" s="43">
        <f>SUM(I15,L15,O15)</f>
        <v>5443.47</v>
      </c>
      <c r="Q15" s="46">
        <v>330</v>
      </c>
    </row>
    <row r="16" s="20" customFormat="1" ht="19" customHeight="1" spans="1:8">
      <c r="A16" s="36" t="s">
        <v>32</v>
      </c>
      <c r="B16" s="37"/>
      <c r="C16" s="37"/>
      <c r="D16" s="37"/>
      <c r="E16" s="37"/>
      <c r="F16" s="37"/>
      <c r="G16" s="37"/>
      <c r="H16" s="37"/>
    </row>
    <row r="17" s="20" customFormat="1" ht="22" customHeight="1" spans="2:17">
      <c r="B17" s="38" t="s">
        <v>33</v>
      </c>
      <c r="C17" s="38"/>
      <c r="D17" s="38"/>
      <c r="E17" s="38"/>
      <c r="F17" s="38"/>
      <c r="G17" s="38"/>
      <c r="H17" s="38"/>
      <c r="I17" s="45"/>
      <c r="J17" s="45"/>
      <c r="K17" s="45"/>
      <c r="L17" s="45"/>
      <c r="M17" s="45"/>
      <c r="N17" s="45"/>
      <c r="O17" s="45"/>
      <c r="P17" s="45"/>
      <c r="Q17" s="45"/>
    </row>
    <row r="18" s="20" customFormat="1" ht="22" customHeight="1" spans="2:17">
      <c r="B18" s="38" t="s">
        <v>34</v>
      </c>
      <c r="C18" s="38"/>
      <c r="D18" s="38"/>
      <c r="E18" s="38"/>
      <c r="F18" s="38"/>
      <c r="G18" s="38"/>
      <c r="H18" s="38"/>
      <c r="I18" s="45"/>
      <c r="J18" s="45"/>
      <c r="K18" s="45"/>
      <c r="L18" s="45"/>
      <c r="M18" s="45"/>
      <c r="N18" s="45"/>
      <c r="O18" s="45"/>
      <c r="P18" s="45"/>
      <c r="Q18" s="45"/>
    </row>
  </sheetData>
  <mergeCells count="9">
    <mergeCell ref="A3:Q3"/>
    <mergeCell ref="B7:H7"/>
    <mergeCell ref="I7:P7"/>
    <mergeCell ref="B8:H8"/>
    <mergeCell ref="I8:K8"/>
    <mergeCell ref="L8:N8"/>
    <mergeCell ref="I17:Q17"/>
    <mergeCell ref="I18:Q18"/>
    <mergeCell ref="A7:A9"/>
  </mergeCells>
  <printOptions horizontalCentered="1"/>
  <pageMargins left="0.109027777777778" right="0.109027777777778" top="0.751388888888889" bottom="0.751388888888889" header="0.297916666666667" footer="0.297916666666667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tabSelected="1" workbookViewId="0">
      <selection activeCell="A25" sqref="A25"/>
    </sheetView>
  </sheetViews>
  <sheetFormatPr defaultColWidth="9" defaultRowHeight="12.75" outlineLevelCol="5"/>
  <cols>
    <col min="1" max="1" width="16.5" customWidth="1"/>
    <col min="2" max="2" width="18.2555555555556" customWidth="1"/>
    <col min="3" max="3" width="24.3333333333333" customWidth="1"/>
    <col min="4" max="4" width="23.6666666666667" customWidth="1"/>
    <col min="5" max="5" width="12" customWidth="1"/>
    <col min="6" max="6" width="14.5" customWidth="1"/>
  </cols>
  <sheetData>
    <row r="1" ht="15.75" spans="1:1">
      <c r="A1" s="2" t="s">
        <v>35</v>
      </c>
    </row>
    <row r="2" ht="27" spans="1:6">
      <c r="A2" s="3" t="s">
        <v>36</v>
      </c>
      <c r="B2" s="3"/>
      <c r="C2" s="3"/>
      <c r="D2" s="3"/>
      <c r="E2" s="3"/>
      <c r="F2" s="3"/>
    </row>
    <row r="3" ht="18.75" spans="1:6">
      <c r="A3" s="4"/>
      <c r="B3" s="4"/>
      <c r="C3" s="5" t="s">
        <v>37</v>
      </c>
      <c r="D3" s="5"/>
      <c r="E3" s="4"/>
      <c r="F3" s="4"/>
    </row>
    <row r="4" spans="1:6">
      <c r="A4" s="4"/>
      <c r="B4" s="4"/>
      <c r="C4" s="4"/>
      <c r="D4" s="4"/>
      <c r="E4" s="4"/>
      <c r="F4" s="4"/>
    </row>
    <row r="5" s="1" customFormat="1" ht="25" customHeight="1" spans="1:6">
      <c r="A5" s="6" t="s">
        <v>38</v>
      </c>
      <c r="B5" s="7" t="s">
        <v>39</v>
      </c>
      <c r="C5" s="7"/>
      <c r="D5" s="7"/>
      <c r="E5" s="7"/>
      <c r="F5" s="7"/>
    </row>
    <row r="6" s="1" customFormat="1" ht="25" customHeight="1" spans="1:6">
      <c r="A6" s="6" t="s">
        <v>40</v>
      </c>
      <c r="B6" s="7" t="s">
        <v>41</v>
      </c>
      <c r="C6" s="7"/>
      <c r="D6" s="7"/>
      <c r="E6" s="7"/>
      <c r="F6" s="7"/>
    </row>
    <row r="7" s="1" customFormat="1" ht="31" customHeight="1" spans="1:6">
      <c r="A7" s="8" t="s">
        <v>42</v>
      </c>
      <c r="B7" s="7" t="s">
        <v>43</v>
      </c>
      <c r="C7" s="6"/>
      <c r="D7" s="8" t="s">
        <v>44</v>
      </c>
      <c r="E7" s="7" t="s">
        <v>45</v>
      </c>
      <c r="F7" s="7"/>
    </row>
    <row r="8" s="1" customFormat="1" ht="25" customHeight="1" spans="1:6">
      <c r="A8" s="7" t="s">
        <v>46</v>
      </c>
      <c r="B8" s="9" t="s">
        <v>47</v>
      </c>
      <c r="C8" s="10"/>
      <c r="D8" s="10"/>
      <c r="E8" s="10"/>
      <c r="F8" s="11"/>
    </row>
    <row r="9" s="1" customFormat="1" ht="25" customHeight="1" spans="1:6">
      <c r="A9" s="7"/>
      <c r="B9" s="12" t="s">
        <v>48</v>
      </c>
      <c r="C9" s="13"/>
      <c r="D9" s="13"/>
      <c r="E9" s="13"/>
      <c r="F9" s="14"/>
    </row>
    <row r="10" s="1" customFormat="1" ht="25" customHeight="1" spans="1:6">
      <c r="A10" s="7"/>
      <c r="B10" s="15" t="s">
        <v>49</v>
      </c>
      <c r="C10" s="16"/>
      <c r="D10" s="16"/>
      <c r="E10" s="16"/>
      <c r="F10" s="17"/>
    </row>
    <row r="11" s="1" customFormat="1" ht="25" customHeight="1" spans="1:6">
      <c r="A11" s="7" t="s">
        <v>50</v>
      </c>
      <c r="B11" s="6" t="s">
        <v>51</v>
      </c>
      <c r="C11" s="7" t="s">
        <v>52</v>
      </c>
      <c r="D11" s="7" t="s">
        <v>53</v>
      </c>
      <c r="E11" s="7"/>
      <c r="F11" s="6" t="s">
        <v>54</v>
      </c>
    </row>
    <row r="12" s="1" customFormat="1" ht="25" customHeight="1" spans="1:6">
      <c r="A12" s="7"/>
      <c r="B12" s="7" t="s">
        <v>55</v>
      </c>
      <c r="C12" s="7" t="s">
        <v>56</v>
      </c>
      <c r="D12" s="18" t="s">
        <v>57</v>
      </c>
      <c r="E12" s="18"/>
      <c r="F12" s="6" t="s">
        <v>58</v>
      </c>
    </row>
    <row r="13" s="1" customFormat="1" ht="33" customHeight="1" spans="1:6">
      <c r="A13" s="7"/>
      <c r="B13" s="7"/>
      <c r="C13" s="7" t="s">
        <v>59</v>
      </c>
      <c r="D13" s="18" t="s">
        <v>60</v>
      </c>
      <c r="E13" s="18"/>
      <c r="F13" s="6" t="s">
        <v>61</v>
      </c>
    </row>
    <row r="14" s="1" customFormat="1" ht="25" customHeight="1" spans="1:6">
      <c r="A14" s="7"/>
      <c r="B14" s="7"/>
      <c r="C14" s="7" t="s">
        <v>62</v>
      </c>
      <c r="D14" s="19" t="s">
        <v>63</v>
      </c>
      <c r="E14" s="19"/>
      <c r="F14" s="6" t="s">
        <v>64</v>
      </c>
    </row>
    <row r="15" s="1" customFormat="1" ht="25" customHeight="1" spans="1:6">
      <c r="A15" s="7"/>
      <c r="B15" s="7" t="s">
        <v>65</v>
      </c>
      <c r="C15" s="7" t="s">
        <v>66</v>
      </c>
      <c r="D15" s="19" t="s">
        <v>67</v>
      </c>
      <c r="E15" s="19"/>
      <c r="F15" s="6" t="s">
        <v>68</v>
      </c>
    </row>
    <row r="16" s="1" customFormat="1" ht="25" customHeight="1" spans="1:6">
      <c r="A16" s="7"/>
      <c r="B16" s="7"/>
      <c r="C16" s="7"/>
      <c r="D16" s="19" t="s">
        <v>69</v>
      </c>
      <c r="E16" s="19"/>
      <c r="F16" s="6" t="s">
        <v>70</v>
      </c>
    </row>
    <row r="17" s="1" customFormat="1" ht="42" customHeight="1" spans="1:6">
      <c r="A17" s="7"/>
      <c r="B17" s="7"/>
      <c r="C17" s="7"/>
      <c r="D17" s="19" t="s">
        <v>71</v>
      </c>
      <c r="E17" s="19"/>
      <c r="F17" s="6" t="s">
        <v>72</v>
      </c>
    </row>
    <row r="18" s="1" customFormat="1" ht="32" customHeight="1" spans="1:6">
      <c r="A18" s="7"/>
      <c r="B18" s="7"/>
      <c r="C18" s="7" t="s">
        <v>73</v>
      </c>
      <c r="D18" s="19" t="s">
        <v>74</v>
      </c>
      <c r="E18" s="19"/>
      <c r="F18" s="6" t="s">
        <v>75</v>
      </c>
    </row>
    <row r="19" s="1" customFormat="1" ht="25" customHeight="1" spans="1:6">
      <c r="A19" s="7"/>
      <c r="B19" s="7"/>
      <c r="C19" s="7"/>
      <c r="D19" s="19" t="s">
        <v>76</v>
      </c>
      <c r="E19" s="19"/>
      <c r="F19" s="6" t="s">
        <v>75</v>
      </c>
    </row>
    <row r="20" s="1" customFormat="1" ht="25" customHeight="1" spans="1:6">
      <c r="A20" s="7"/>
      <c r="B20" s="7" t="s">
        <v>77</v>
      </c>
      <c r="C20" s="7" t="s">
        <v>78</v>
      </c>
      <c r="D20" s="19" t="s">
        <v>79</v>
      </c>
      <c r="E20" s="19"/>
      <c r="F20" s="6" t="s">
        <v>80</v>
      </c>
    </row>
    <row r="21" s="1" customFormat="1" ht="25" customHeight="1" spans="1:6">
      <c r="A21" s="7"/>
      <c r="B21" s="7"/>
      <c r="C21" s="7"/>
      <c r="D21" s="19" t="s">
        <v>81</v>
      </c>
      <c r="E21" s="19"/>
      <c r="F21" s="6" t="s">
        <v>82</v>
      </c>
    </row>
    <row r="22" s="1" customFormat="1" ht="25" customHeight="1"/>
  </sheetData>
  <mergeCells count="28">
    <mergeCell ref="A2:F2"/>
    <mergeCell ref="C3:D3"/>
    <mergeCell ref="B5:F5"/>
    <mergeCell ref="B6:F6"/>
    <mergeCell ref="B7:C7"/>
    <mergeCell ref="E7:F7"/>
    <mergeCell ref="B8:F8"/>
    <mergeCell ref="B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8:A10"/>
    <mergeCell ref="A11:A21"/>
    <mergeCell ref="B12:B14"/>
    <mergeCell ref="B15:B19"/>
    <mergeCell ref="B20:B21"/>
    <mergeCell ref="C15:C17"/>
    <mergeCell ref="C18:C19"/>
    <mergeCell ref="C20:C21"/>
  </mergeCells>
  <printOptions horizontalCentered="1"/>
  <pageMargins left="0.30625" right="0.3062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2019-07-03T07:57:00Z</dcterms:created>
  <dcterms:modified xsi:type="dcterms:W3CDTF">2019-11-25T01:41:00Z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